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  <sheet name="Настройка" sheetId="2" r:id="rId2"/>
    <sheet name="Звіт" sheetId="3" r:id="rId3"/>
    <sheet name="Описание данных" sheetId="4" r:id="rId4"/>
  </sheets>
  <definedNames>
    <definedName name="Detail">'Звіт'!$A$10:$H$10</definedName>
    <definedName name="Header">'Звіт'!$A$6:$H$6</definedName>
    <definedName name="Level">'Звіт'!$B$6</definedName>
    <definedName name="LevelD">'Звіт'!$B$10</definedName>
    <definedName name="Razrez">'Звіт'!$A$2</definedName>
    <definedName name="RText">'Звіт'!$A$8:$H$8</definedName>
    <definedName name="Summery">'Звіт'!$A$14:$H$14</definedName>
    <definedName name="Title">'Звіт'!$A$1:$H$4</definedName>
    <definedName name="Total">'Звіт'!$A$12:$H$12</definedName>
    <definedName name="Группа">'Звіт'!$A$8</definedName>
    <definedName name="Дата_по">'Звіт'!$D$10</definedName>
    <definedName name="Дата_с">'Звіт'!$C$10</definedName>
    <definedName name="_xlnm.Print_Titles" localSheetId="2">'Звіт'!$6:$6</definedName>
    <definedName name="_xlnm.Print_Titles" localSheetId="0">'Лист1'!$5:$5</definedName>
    <definedName name="Итог">'Звіт'!$A$14</definedName>
    <definedName name="Итог_ПД">'Звіт'!$G$14</definedName>
    <definedName name="Итог_ФО">'Звіт'!$F$14</definedName>
    <definedName name="Итог_ХО">'Звіт'!$H$14</definedName>
    <definedName name="Итог_ЮО">'Звіт'!$E$14</definedName>
    <definedName name="Итого">'Звіт'!$B$12</definedName>
    <definedName name="Итого_ПД">'Звіт'!$G$12</definedName>
    <definedName name="Итого_ФО">'Звіт'!$F$12</definedName>
    <definedName name="Итого_ХО">'Звіт'!$H$12</definedName>
    <definedName name="Итого_ЮО">'Звіт'!$E$12</definedName>
    <definedName name="Номер">'Звіт'!$A$10</definedName>
    <definedName name="Период">'Звіт'!$A$3</definedName>
    <definedName name="Сумма_ПД">'Звіт'!$G$10</definedName>
    <definedName name="Сумма_ФО">'Звіт'!$F$10</definedName>
    <definedName name="Сумма_ХО">'Звіт'!$H$10</definedName>
    <definedName name="Сумма_ЮО">'Звіт'!$E$10</definedName>
  </definedNames>
  <calcPr fullCalcOnLoad="1"/>
</workbook>
</file>

<file path=xl/sharedStrings.xml><?xml version="1.0" encoding="utf-8"?>
<sst xmlns="http://schemas.openxmlformats.org/spreadsheetml/2006/main" count="438" uniqueCount="253">
  <si>
    <t>Номер документа</t>
  </si>
  <si>
    <t>КЭКР</t>
  </si>
  <si>
    <t>Дата "по"</t>
  </si>
  <si>
    <t>Сумма ЮО</t>
  </si>
  <si>
    <t>Сумма ФО</t>
  </si>
  <si>
    <t>Сумма ПД</t>
  </si>
  <si>
    <t>Сумма ХО</t>
  </si>
  <si>
    <t>Итого</t>
  </si>
  <si>
    <t>Title</t>
  </si>
  <si>
    <t>Период</t>
  </si>
  <si>
    <t>RText</t>
  </si>
  <si>
    <t>Организация</t>
  </si>
  <si>
    <t>Detail</t>
  </si>
  <si>
    <t>Номер</t>
  </si>
  <si>
    <t>Дата_с</t>
  </si>
  <si>
    <t>Дата_по</t>
  </si>
  <si>
    <t>Сумма_ЮО</t>
  </si>
  <si>
    <t>Сумма_ФО</t>
  </si>
  <si>
    <t>Сумма_ПД</t>
  </si>
  <si>
    <t>Сумма_ХО</t>
  </si>
  <si>
    <t>"'" + RTrim(CurUOEXEC.NUMD)</t>
  </si>
  <si>
    <t>CurUOEXEC.SROKD</t>
  </si>
  <si>
    <t>CurUOEXEC.SUMOB</t>
  </si>
  <si>
    <t>CurUOEXEC.SUMFO</t>
  </si>
  <si>
    <t>CurUOEXEC.SUMPD</t>
  </si>
  <si>
    <t>CurUOEXEC.SUMXO</t>
  </si>
  <si>
    <t>Total</t>
  </si>
  <si>
    <t>Итого_ЮО</t>
  </si>
  <si>
    <t>F</t>
  </si>
  <si>
    <t>RangeSum("Сумма_ЮО")</t>
  </si>
  <si>
    <t>Итого_ФО</t>
  </si>
  <si>
    <t>Итого_ПД</t>
  </si>
  <si>
    <t>Итого_ХО</t>
  </si>
  <si>
    <t>RangeSum("Сумма_ФО")</t>
  </si>
  <si>
    <t>RangeSum("Сумма_ПД")</t>
  </si>
  <si>
    <t>RangeSum("Сумма_ХО")</t>
  </si>
  <si>
    <t>V</t>
  </si>
  <si>
    <t>cSubsList</t>
  </si>
  <si>
    <t>""</t>
  </si>
  <si>
    <t>*</t>
  </si>
  <si>
    <t>Structure for table:</t>
  </si>
  <si>
    <t>CurUOEXEC</t>
  </si>
  <si>
    <t>Field</t>
  </si>
  <si>
    <t>Field Name</t>
  </si>
  <si>
    <t>Type</t>
  </si>
  <si>
    <t>Width</t>
  </si>
  <si>
    <t>Dec</t>
  </si>
  <si>
    <t>RN</t>
  </si>
  <si>
    <t>Character (binary)</t>
  </si>
  <si>
    <t>NUMD</t>
  </si>
  <si>
    <t>Character</t>
  </si>
  <si>
    <t>DATD</t>
  </si>
  <si>
    <t>Date</t>
  </si>
  <si>
    <t>SROKD</t>
  </si>
  <si>
    <t>ORG_RN</t>
  </si>
  <si>
    <t>XORGMNE</t>
  </si>
  <si>
    <t>KEKR</t>
  </si>
  <si>
    <t>XKEKR</t>
  </si>
  <si>
    <t>SUMOB</t>
  </si>
  <si>
    <t>Currency</t>
  </si>
  <si>
    <t>SUMFO</t>
  </si>
  <si>
    <t>SUMPD</t>
  </si>
  <si>
    <t>SUMXO</t>
  </si>
  <si>
    <t>** Total **</t>
  </si>
  <si>
    <t>Ссылка на ЮО</t>
  </si>
  <si>
    <t>Дата документа "с"</t>
  </si>
  <si>
    <t>Дата документа "по"</t>
  </si>
  <si>
    <t>Мнемокод организации</t>
  </si>
  <si>
    <t>Мнемокод КЭКРа</t>
  </si>
  <si>
    <t>"'" + RP_Period(9, oSel.dDateFr, oSel.dDateTo)</t>
  </si>
  <si>
    <t xml:space="preserve">Список или маска счетов в кредите ХО (для отбора), например, "3*" или, "32?" или, "321;322;323;311" </t>
  </si>
  <si>
    <t>ЗВІТ ЗА ВИКОНАННЯМ ЗОБОВ'ЯЗАНЬ</t>
  </si>
  <si>
    <t>за період …</t>
  </si>
  <si>
    <t>Дата "з"</t>
  </si>
  <si>
    <t>Сума ЮЗ</t>
  </si>
  <si>
    <t>Сума ФЗ</t>
  </si>
  <si>
    <t>Сума ПД</t>
  </si>
  <si>
    <t>Сума ГО</t>
  </si>
  <si>
    <t>CurUOEXEC.SROKS</t>
  </si>
  <si>
    <t>Razrez</t>
  </si>
  <si>
    <t>__cGroup</t>
  </si>
  <si>
    <t>Header</t>
  </si>
  <si>
    <t>Level</t>
  </si>
  <si>
    <t>Группа</t>
  </si>
  <si>
    <t>"'" + Rtrim(ICase(oRep.nLevelType = 1, CurUOEXEC.XORGMNE, oRep.nLevelType = 2, CurUOEXEC.XKPKR, oRep.nLevelType = 3, CurUOEXEC.XKEKR))</t>
  </si>
  <si>
    <t>LevelD</t>
  </si>
  <si>
    <t>ICase(oRep.nLevelType = 1, 'Організація', oRep.nLevelType = 2, 'КПКВ', oRep.nLevelType = 3, 'КЕКВ')</t>
  </si>
  <si>
    <t>"Разом за групою: "</t>
  </si>
  <si>
    <t>Summery</t>
  </si>
  <si>
    <t>Итог</t>
  </si>
  <si>
    <t>Итог_ЮО</t>
  </si>
  <si>
    <t>RP_Sum("CurUOEXEC", "SUMOB")</t>
  </si>
  <si>
    <t>Итог_ФО</t>
  </si>
  <si>
    <t>RP_Sum("CurUOEXEC", "SUMFO")</t>
  </si>
  <si>
    <t>Итог_ПД</t>
  </si>
  <si>
    <t>RP_Sum("CurUOEXEC", "SUMPD")</t>
  </si>
  <si>
    <t>Итог_ХО</t>
  </si>
  <si>
    <t>RP_Sum("CurUOEXEC", "SUMXO")</t>
  </si>
  <si>
    <t>Разом за групою:</t>
  </si>
  <si>
    <t>"'" + Rtrim(ICase(oRep.nGroupType = 1, CurUOEXEC.XORGMNE, oRep.nGroupType = 2, 'КПКВ: ' + CurUOEXEC.XKPKR, oRep.nGroupType = 3, 'КЕКВ: ' + CurUOEXEC.XKEKR))</t>
  </si>
  <si>
    <t>"(групування по " + ICase(oRep.nGroupType = 1, 'організації', oRep.nGroupType = 2, 'КПКВ', oRep.nGroupType = 3, 'КЕКВ') + " у розрізі " + ICase(oRep.nLevelType = 1, 'організацій', oRep.nLevelType = 2, 'КПКВ', oRep.nLevelType = 3, 'КЕКВ') + ")"</t>
  </si>
  <si>
    <t>"РАЗОМ "</t>
  </si>
  <si>
    <t>РАЗОМ</t>
  </si>
  <si>
    <t>(групування по організації у розрізі КЕКВ)</t>
  </si>
  <si>
    <t xml:space="preserve"> за період 01.01.2020 - 30.06.2020 рр.</t>
  </si>
  <si>
    <t>КЕКВ</t>
  </si>
  <si>
    <t/>
  </si>
  <si>
    <t>1</t>
  </si>
  <si>
    <t>2610</t>
  </si>
  <si>
    <t xml:space="preserve">Разом за групою: </t>
  </si>
  <si>
    <t>ІНТЕЛЛА</t>
  </si>
  <si>
    <t>126/20</t>
  </si>
  <si>
    <t>2220</t>
  </si>
  <si>
    <t>161/20</t>
  </si>
  <si>
    <t>Іванов Д.В., ФОП</t>
  </si>
  <si>
    <t>1305/20</t>
  </si>
  <si>
    <t>2240</t>
  </si>
  <si>
    <t>Інститут інф. технолігій, ПАТ</t>
  </si>
  <si>
    <t>04/127-20</t>
  </si>
  <si>
    <t>Інформаційний центр (телефон)</t>
  </si>
  <si>
    <t>И20422</t>
  </si>
  <si>
    <t>АСТРА-ЛАЙФ, ТОВ</t>
  </si>
  <si>
    <t>3</t>
  </si>
  <si>
    <t>Аналітика, ПП</t>
  </si>
  <si>
    <t>24/02/2020</t>
  </si>
  <si>
    <t>Борисенко А.М., ФОП</t>
  </si>
  <si>
    <t>59</t>
  </si>
  <si>
    <t>Бочарніков О.М., ФОП</t>
  </si>
  <si>
    <t>19</t>
  </si>
  <si>
    <t>48</t>
  </si>
  <si>
    <t>49</t>
  </si>
  <si>
    <t>Будхімконсалтінг, ПП</t>
  </si>
  <si>
    <t>32149096/1142</t>
  </si>
  <si>
    <t>Видавнича група "АС", ТОВ</t>
  </si>
  <si>
    <t>300120</t>
  </si>
  <si>
    <t>Електросервіс, ПФ</t>
  </si>
  <si>
    <t>12</t>
  </si>
  <si>
    <t>КВД № 5</t>
  </si>
  <si>
    <t>14</t>
  </si>
  <si>
    <t>КРАС, ТОВ</t>
  </si>
  <si>
    <t>83</t>
  </si>
  <si>
    <t>Леженин И.Г., ФОП</t>
  </si>
  <si>
    <t>09/01</t>
  </si>
  <si>
    <t>МАКСИМУМ-ПРО, ТОВ</t>
  </si>
  <si>
    <t>1656</t>
  </si>
  <si>
    <t>1657</t>
  </si>
  <si>
    <t>1658</t>
  </si>
  <si>
    <t>1659-O</t>
  </si>
  <si>
    <t>МЕДФАРКОМ </t>
  </si>
  <si>
    <t>15ХА</t>
  </si>
  <si>
    <t>МКЛ №8</t>
  </si>
  <si>
    <t>20/20</t>
  </si>
  <si>
    <t>МЦФЕР-Україна, ТОВ</t>
  </si>
  <si>
    <t>СП006603</t>
  </si>
  <si>
    <t>2210</t>
  </si>
  <si>
    <t>СП021945</t>
  </si>
  <si>
    <t>Медінфосервіс</t>
  </si>
  <si>
    <t>б/н</t>
  </si>
  <si>
    <t>Муніципальна аптека</t>
  </si>
  <si>
    <t>04/03</t>
  </si>
  <si>
    <t>1506</t>
  </si>
  <si>
    <t>2</t>
  </si>
  <si>
    <t>Мусор, КВБО, КП</t>
  </si>
  <si>
    <t>2221</t>
  </si>
  <si>
    <t>РЗ527</t>
  </si>
  <si>
    <t>2275</t>
  </si>
  <si>
    <t>На вчера, ЧП</t>
  </si>
  <si>
    <t>2020</t>
  </si>
  <si>
    <t>Нелідова Н.В., ФОП</t>
  </si>
  <si>
    <t>001/2020</t>
  </si>
  <si>
    <t>002/2020</t>
  </si>
  <si>
    <t>003/2020</t>
  </si>
  <si>
    <t>004/2020</t>
  </si>
  <si>
    <t>005/2020</t>
  </si>
  <si>
    <t>014/2020</t>
  </si>
  <si>
    <t>015/2020</t>
  </si>
  <si>
    <t>017/2020</t>
  </si>
  <si>
    <t>083/2020</t>
  </si>
  <si>
    <t>ОАС н</t>
  </si>
  <si>
    <t>91-2020</t>
  </si>
  <si>
    <t>91/1-2020</t>
  </si>
  <si>
    <t>91/2-2020</t>
  </si>
  <si>
    <t>91/3-2020</t>
  </si>
  <si>
    <t>91/6-2020</t>
  </si>
  <si>
    <t>Піддубна А.В., ФОП</t>
  </si>
  <si>
    <t>03</t>
  </si>
  <si>
    <t>26/02</t>
  </si>
  <si>
    <t>Полупан О.Т., ФОП</t>
  </si>
  <si>
    <t>171</t>
  </si>
  <si>
    <t>172</t>
  </si>
  <si>
    <t>209</t>
  </si>
  <si>
    <t>79</t>
  </si>
  <si>
    <t>80</t>
  </si>
  <si>
    <t>89</t>
  </si>
  <si>
    <t>90</t>
  </si>
  <si>
    <t>91</t>
  </si>
  <si>
    <t>92</t>
  </si>
  <si>
    <t>Профдезінфекція, КП ХОР</t>
  </si>
  <si>
    <t>01/144</t>
  </si>
  <si>
    <t>РІВАС, ТОВ</t>
  </si>
  <si>
    <t>1321</t>
  </si>
  <si>
    <t>1322</t>
  </si>
  <si>
    <t>РУМЦОП, КП</t>
  </si>
  <si>
    <t>20/128</t>
  </si>
  <si>
    <t>2282</t>
  </si>
  <si>
    <t>Соллі Плюс</t>
  </si>
  <si>
    <t>120</t>
  </si>
  <si>
    <t>3210</t>
  </si>
  <si>
    <t>Стакс, ТОВ</t>
  </si>
  <si>
    <t>30</t>
  </si>
  <si>
    <t>ТЕПЛОВОДОСЕРВИС</t>
  </si>
  <si>
    <t>20-42</t>
  </si>
  <si>
    <t>20-58</t>
  </si>
  <si>
    <t>20-69</t>
  </si>
  <si>
    <t>ТОВ СОФІ-МЕД</t>
  </si>
  <si>
    <t>CФ-024/2020</t>
  </si>
  <si>
    <t>ТатнефтьАЗС Украина</t>
  </si>
  <si>
    <t>1202/1х-т</t>
  </si>
  <si>
    <t>Трошкін А.В., ФОП</t>
  </si>
  <si>
    <t>УКРЛІФТЕКСПЕРТ</t>
  </si>
  <si>
    <t>62/20</t>
  </si>
  <si>
    <t>68/20</t>
  </si>
  <si>
    <t>ФОП Мауріна</t>
  </si>
  <si>
    <t>МН-127</t>
  </si>
  <si>
    <t>ХАПІЛІНА</t>
  </si>
  <si>
    <t>ХМСК, ПАТ</t>
  </si>
  <si>
    <t>НВ№035/20</t>
  </si>
  <si>
    <t>ЦПВ№176/20</t>
  </si>
  <si>
    <t>ХРНВЦСМта С</t>
  </si>
  <si>
    <t>085758</t>
  </si>
  <si>
    <t>Харківенергозбут, ПрАТ</t>
  </si>
  <si>
    <t>1-12К/1-2020</t>
  </si>
  <si>
    <t>Харківоблєнерго, АТ</t>
  </si>
  <si>
    <t>1-12К</t>
  </si>
  <si>
    <t>Чернявський С.М., ФОП</t>
  </si>
  <si>
    <t>053/01/2020</t>
  </si>
  <si>
    <t>054/01/2020</t>
  </si>
  <si>
    <t>055/01/2020</t>
  </si>
  <si>
    <t>056/01/2020</t>
  </si>
  <si>
    <t>Чуднов В.В., ФОП</t>
  </si>
  <si>
    <t>CV-0019</t>
  </si>
  <si>
    <t>Щербак В.О., ФОП</t>
  </si>
  <si>
    <t>28/20</t>
  </si>
  <si>
    <t>29/20</t>
  </si>
  <si>
    <t>61/20</t>
  </si>
  <si>
    <t>Якубовський</t>
  </si>
  <si>
    <t>1/5</t>
  </si>
  <si>
    <t>вода, Харківводоканал, КП  </t>
  </si>
  <si>
    <t>ІІІ-9058/09-Б-2</t>
  </si>
  <si>
    <t>каналізація, Хвводоканал, КП</t>
  </si>
  <si>
    <t>теплосеть, КП, ХТМ</t>
  </si>
  <si>
    <t>888/20</t>
  </si>
  <si>
    <t xml:space="preserve">РАЗОМ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</si>
</sst>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dd/mm/yy;@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81" fontId="0" fillId="0" borderId="11" xfId="0" applyNumberForma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20" borderId="13" xfId="0" applyFont="1" applyFill="1" applyBorder="1" applyAlignment="1">
      <alignment horizontal="left" vertical="center"/>
    </xf>
    <xf numFmtId="0" fontId="2" fillId="20" borderId="17" xfId="0" applyFont="1" applyFill="1" applyBorder="1" applyAlignment="1">
      <alignment horizontal="left" vertical="center"/>
    </xf>
    <xf numFmtId="0" fontId="2" fillId="20" borderId="1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20" borderId="18" xfId="0" applyFont="1" applyFill="1" applyBorder="1" applyAlignment="1">
      <alignment horizontal="left" vertical="center"/>
    </xf>
    <xf numFmtId="2" fontId="2" fillId="20" borderId="18" xfId="0" applyNumberFormat="1" applyFont="1" applyFill="1" applyBorder="1" applyAlignment="1">
      <alignment vertical="center"/>
    </xf>
    <xf numFmtId="2" fontId="2" fillId="20" borderId="15" xfId="0" applyNumberFormat="1" applyFont="1" applyFill="1" applyBorder="1" applyAlignment="1">
      <alignment vertical="center"/>
    </xf>
    <xf numFmtId="2" fontId="2" fillId="20" borderId="16" xfId="0" applyNumberFormat="1" applyFont="1" applyFill="1" applyBorder="1" applyAlignment="1">
      <alignment vertical="center"/>
    </xf>
    <xf numFmtId="0" fontId="4" fillId="0" borderId="0" xfId="0" applyFont="1" applyAlignment="1" quotePrefix="1">
      <alignment horizontal="centerContinuous" vertical="center"/>
    </xf>
    <xf numFmtId="0" fontId="2" fillId="20" borderId="13" xfId="0" applyFont="1" applyFill="1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top" wrapText="1"/>
    </xf>
    <xf numFmtId="0" fontId="0" fillId="0" borderId="11" xfId="0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showGridLines="0" tabSelected="1" workbookViewId="0" topLeftCell="A176">
      <selection activeCell="G163" sqref="G163:G164"/>
    </sheetView>
  </sheetViews>
  <sheetFormatPr defaultColWidth="9.00390625" defaultRowHeight="12.75" customHeight="1"/>
  <cols>
    <col min="1" max="1" width="10.75390625" style="0" customWidth="1"/>
    <col min="2" max="2" width="17.75390625" style="0" customWidth="1"/>
    <col min="3" max="4" width="9.75390625" style="0" customWidth="1"/>
    <col min="5" max="8" width="12.75390625" style="0" customWidth="1"/>
  </cols>
  <sheetData>
    <row r="1" spans="1:8" ht="15.75">
      <c r="A1" s="12" t="s">
        <v>71</v>
      </c>
      <c r="B1" s="12"/>
      <c r="C1" s="12"/>
      <c r="D1" s="12"/>
      <c r="E1" s="12"/>
      <c r="F1" s="12"/>
      <c r="G1" s="12"/>
      <c r="H1" s="12"/>
    </row>
    <row r="2" spans="1:8" ht="15.75">
      <c r="A2" s="12" t="s">
        <v>103</v>
      </c>
      <c r="B2" s="12"/>
      <c r="C2" s="12"/>
      <c r="D2" s="12"/>
      <c r="E2" s="12"/>
      <c r="F2" s="12"/>
      <c r="G2" s="12"/>
      <c r="H2" s="12"/>
    </row>
    <row r="3" spans="1:8" ht="15.75">
      <c r="A3" s="30" t="s">
        <v>104</v>
      </c>
      <c r="B3" s="20"/>
      <c r="C3" s="20"/>
      <c r="D3" s="20"/>
      <c r="E3" s="20"/>
      <c r="F3" s="20"/>
      <c r="G3" s="20"/>
      <c r="H3" s="20"/>
    </row>
    <row r="4" ht="13.5" thickBot="1"/>
    <row r="5" spans="1:8" ht="27" customHeight="1" thickBot="1">
      <c r="A5" s="9" t="s">
        <v>0</v>
      </c>
      <c r="B5" s="10" t="s">
        <v>105</v>
      </c>
      <c r="C5" s="10" t="s">
        <v>73</v>
      </c>
      <c r="D5" s="10" t="s">
        <v>2</v>
      </c>
      <c r="E5" s="10" t="s">
        <v>74</v>
      </c>
      <c r="F5" s="10" t="s">
        <v>75</v>
      </c>
      <c r="G5" s="10" t="s">
        <v>76</v>
      </c>
      <c r="H5" s="11" t="s">
        <v>77</v>
      </c>
    </row>
    <row r="6" spans="1:8" s="19" customFormat="1" ht="15" customHeight="1" thickBot="1">
      <c r="A6" s="31" t="s">
        <v>106</v>
      </c>
      <c r="B6" s="22"/>
      <c r="C6" s="22"/>
      <c r="D6" s="22"/>
      <c r="E6" s="22"/>
      <c r="F6" s="22"/>
      <c r="G6" s="22"/>
      <c r="H6" s="23"/>
    </row>
    <row r="7" spans="1:8" s="19" customFormat="1" ht="15" customHeight="1" thickBot="1">
      <c r="A7" s="31" t="s">
        <v>110</v>
      </c>
      <c r="B7" s="22"/>
      <c r="C7" s="22"/>
      <c r="D7" s="22"/>
      <c r="E7" s="22"/>
      <c r="F7" s="22"/>
      <c r="G7" s="22"/>
      <c r="H7" s="23"/>
    </row>
    <row r="8" spans="1:8" ht="12.75">
      <c r="A8" s="32" t="s">
        <v>111</v>
      </c>
      <c r="B8" s="33" t="s">
        <v>112</v>
      </c>
      <c r="C8" s="3">
        <v>43927</v>
      </c>
      <c r="D8" s="3">
        <v>44196</v>
      </c>
      <c r="E8" s="4">
        <v>13247.61</v>
      </c>
      <c r="F8" s="4"/>
      <c r="G8" s="4">
        <v>13247.61</v>
      </c>
      <c r="H8" s="5"/>
    </row>
    <row r="9" spans="1:8" ht="13.5" thickBot="1">
      <c r="A9" s="32" t="s">
        <v>113</v>
      </c>
      <c r="B9" s="33" t="s">
        <v>112</v>
      </c>
      <c r="C9" s="3">
        <v>43963</v>
      </c>
      <c r="D9" s="3">
        <v>44196</v>
      </c>
      <c r="E9" s="4">
        <v>9999</v>
      </c>
      <c r="F9" s="4"/>
      <c r="G9" s="4">
        <v>9999</v>
      </c>
      <c r="H9" s="5"/>
    </row>
    <row r="10" spans="1:8" s="19" customFormat="1" ht="15" customHeight="1" thickBot="1">
      <c r="A10" s="8"/>
      <c r="B10" s="15" t="s">
        <v>109</v>
      </c>
      <c r="C10" s="15"/>
      <c r="D10" s="16"/>
      <c r="E10" s="17">
        <f>SUM(Лист1!E8:E9)</f>
        <v>23246.61</v>
      </c>
      <c r="F10" s="17">
        <f>SUM(Лист1!F8:F9)</f>
        <v>0</v>
      </c>
      <c r="G10" s="17">
        <f>SUM(Лист1!G8:G9)</f>
        <v>23246.61</v>
      </c>
      <c r="H10" s="18">
        <f>SUM(Лист1!H8:H9)</f>
        <v>0</v>
      </c>
    </row>
    <row r="11" spans="1:8" s="19" customFormat="1" ht="15" customHeight="1" thickBot="1">
      <c r="A11" s="31" t="s">
        <v>114</v>
      </c>
      <c r="B11" s="22"/>
      <c r="C11" s="22"/>
      <c r="D11" s="22"/>
      <c r="E11" s="22"/>
      <c r="F11" s="22"/>
      <c r="G11" s="22"/>
      <c r="H11" s="23"/>
    </row>
    <row r="12" spans="1:8" ht="13.5" thickBot="1">
      <c r="A12" s="32" t="s">
        <v>115</v>
      </c>
      <c r="B12" s="33" t="s">
        <v>116</v>
      </c>
      <c r="C12" s="3">
        <v>43964</v>
      </c>
      <c r="D12" s="3">
        <v>44196</v>
      </c>
      <c r="E12" s="4">
        <v>1590</v>
      </c>
      <c r="F12" s="4"/>
      <c r="G12" s="4">
        <v>1590</v>
      </c>
      <c r="H12" s="5"/>
    </row>
    <row r="13" spans="1:8" s="19" customFormat="1" ht="15" customHeight="1" thickBot="1">
      <c r="A13" s="8"/>
      <c r="B13" s="15" t="s">
        <v>109</v>
      </c>
      <c r="C13" s="15"/>
      <c r="D13" s="16"/>
      <c r="E13" s="17">
        <f>SUM(Лист1!E12:E12)</f>
        <v>1590</v>
      </c>
      <c r="F13" s="17">
        <f>SUM(Лист1!F12:F12)</f>
        <v>0</v>
      </c>
      <c r="G13" s="17">
        <f>SUM(Лист1!G12:G12)</f>
        <v>1590</v>
      </c>
      <c r="H13" s="18">
        <f>SUM(Лист1!H12:H12)</f>
        <v>0</v>
      </c>
    </row>
    <row r="14" spans="1:8" s="19" customFormat="1" ht="15" customHeight="1" thickBot="1">
      <c r="A14" s="31" t="s">
        <v>117</v>
      </c>
      <c r="B14" s="22"/>
      <c r="C14" s="22"/>
      <c r="D14" s="22"/>
      <c r="E14" s="22"/>
      <c r="F14" s="22"/>
      <c r="G14" s="22"/>
      <c r="H14" s="23"/>
    </row>
    <row r="15" spans="1:8" ht="13.5" thickBot="1">
      <c r="A15" s="32" t="s">
        <v>118</v>
      </c>
      <c r="B15" s="33" t="s">
        <v>108</v>
      </c>
      <c r="C15" s="3">
        <v>43892</v>
      </c>
      <c r="D15" s="3">
        <v>44196</v>
      </c>
      <c r="E15" s="4">
        <v>34650</v>
      </c>
      <c r="F15" s="4">
        <v>34650</v>
      </c>
      <c r="G15" s="4">
        <v>34650</v>
      </c>
      <c r="H15" s="5"/>
    </row>
    <row r="16" spans="1:8" s="19" customFormat="1" ht="15" customHeight="1" thickBot="1">
      <c r="A16" s="8"/>
      <c r="B16" s="15" t="s">
        <v>109</v>
      </c>
      <c r="C16" s="15"/>
      <c r="D16" s="16"/>
      <c r="E16" s="17">
        <f>SUM(Лист1!E15:E15)</f>
        <v>34650</v>
      </c>
      <c r="F16" s="17">
        <f>SUM(Лист1!F15:F15)</f>
        <v>34650</v>
      </c>
      <c r="G16" s="17">
        <f>SUM(Лист1!G15:G15)</f>
        <v>34650</v>
      </c>
      <c r="H16" s="18">
        <f>SUM(Лист1!H15:H15)</f>
        <v>0</v>
      </c>
    </row>
    <row r="17" spans="1:8" s="19" customFormat="1" ht="15" customHeight="1" thickBot="1">
      <c r="A17" s="31" t="s">
        <v>119</v>
      </c>
      <c r="B17" s="22"/>
      <c r="C17" s="22"/>
      <c r="D17" s="22"/>
      <c r="E17" s="22"/>
      <c r="F17" s="22"/>
      <c r="G17" s="22"/>
      <c r="H17" s="23"/>
    </row>
    <row r="18" spans="1:8" ht="13.5" thickBot="1">
      <c r="A18" s="32" t="s">
        <v>120</v>
      </c>
      <c r="B18" s="33" t="s">
        <v>108</v>
      </c>
      <c r="C18" s="3">
        <v>43831</v>
      </c>
      <c r="D18" s="3">
        <v>44196</v>
      </c>
      <c r="E18" s="4">
        <v>8975</v>
      </c>
      <c r="F18" s="4">
        <v>4364.7</v>
      </c>
      <c r="G18" s="4">
        <v>4364.7</v>
      </c>
      <c r="H18" s="5"/>
    </row>
    <row r="19" spans="1:8" s="19" customFormat="1" ht="15" customHeight="1" thickBot="1">
      <c r="A19" s="8"/>
      <c r="B19" s="15" t="s">
        <v>109</v>
      </c>
      <c r="C19" s="15"/>
      <c r="D19" s="16"/>
      <c r="E19" s="17">
        <f>SUM(Лист1!E18:E18)</f>
        <v>8975</v>
      </c>
      <c r="F19" s="17">
        <f>SUM(Лист1!F18:F18)</f>
        <v>4364.7</v>
      </c>
      <c r="G19" s="17">
        <f>SUM(Лист1!G18:G18)</f>
        <v>4364.7</v>
      </c>
      <c r="H19" s="18">
        <f>SUM(Лист1!H18:H18)</f>
        <v>0</v>
      </c>
    </row>
    <row r="20" spans="1:8" s="19" customFormat="1" ht="15" customHeight="1" thickBot="1">
      <c r="A20" s="31" t="s">
        <v>121</v>
      </c>
      <c r="B20" s="22"/>
      <c r="C20" s="22"/>
      <c r="D20" s="22"/>
      <c r="E20" s="22"/>
      <c r="F20" s="22"/>
      <c r="G20" s="22"/>
      <c r="H20" s="23"/>
    </row>
    <row r="21" spans="1:8" ht="13.5" thickBot="1">
      <c r="A21" s="32" t="s">
        <v>122</v>
      </c>
      <c r="B21" s="33" t="s">
        <v>116</v>
      </c>
      <c r="C21" s="3">
        <v>44196</v>
      </c>
      <c r="D21" s="3"/>
      <c r="E21" s="4">
        <v>440</v>
      </c>
      <c r="F21" s="4"/>
      <c r="G21" s="4">
        <v>440</v>
      </c>
      <c r="H21" s="5"/>
    </row>
    <row r="22" spans="1:8" s="19" customFormat="1" ht="15" customHeight="1" thickBot="1">
      <c r="A22" s="8"/>
      <c r="B22" s="15" t="s">
        <v>109</v>
      </c>
      <c r="C22" s="15"/>
      <c r="D22" s="16"/>
      <c r="E22" s="17">
        <f>SUM(Лист1!E21:E21)</f>
        <v>440</v>
      </c>
      <c r="F22" s="17">
        <f>SUM(Лист1!F21:F21)</f>
        <v>0</v>
      </c>
      <c r="G22" s="17">
        <f>SUM(Лист1!G21:G21)</f>
        <v>440</v>
      </c>
      <c r="H22" s="18">
        <f>SUM(Лист1!H21:H21)</f>
        <v>0</v>
      </c>
    </row>
    <row r="23" spans="1:8" s="19" customFormat="1" ht="15" customHeight="1" thickBot="1">
      <c r="A23" s="31" t="s">
        <v>123</v>
      </c>
      <c r="B23" s="22"/>
      <c r="C23" s="22"/>
      <c r="D23" s="22"/>
      <c r="E23" s="22"/>
      <c r="F23" s="22"/>
      <c r="G23" s="22"/>
      <c r="H23" s="23"/>
    </row>
    <row r="24" spans="1:8" ht="13.5" thickBot="1">
      <c r="A24" s="32" t="s">
        <v>124</v>
      </c>
      <c r="B24" s="33" t="s">
        <v>116</v>
      </c>
      <c r="C24" s="3">
        <v>43885</v>
      </c>
      <c r="D24" s="3">
        <v>44196</v>
      </c>
      <c r="E24" s="4">
        <v>197350</v>
      </c>
      <c r="F24" s="4"/>
      <c r="G24" s="4"/>
      <c r="H24" s="5"/>
    </row>
    <row r="25" spans="1:8" s="19" customFormat="1" ht="15" customHeight="1" thickBot="1">
      <c r="A25" s="8"/>
      <c r="B25" s="15" t="s">
        <v>109</v>
      </c>
      <c r="C25" s="15"/>
      <c r="D25" s="16"/>
      <c r="E25" s="17">
        <f>SUM(Лист1!E24:E24)</f>
        <v>197350</v>
      </c>
      <c r="F25" s="17">
        <f>SUM(Лист1!F24:F24)</f>
        <v>0</v>
      </c>
      <c r="G25" s="17">
        <f>SUM(Лист1!G24:G24)</f>
        <v>0</v>
      </c>
      <c r="H25" s="18">
        <f>SUM(Лист1!H24:H24)</f>
        <v>0</v>
      </c>
    </row>
    <row r="26" spans="1:8" s="19" customFormat="1" ht="15" customHeight="1" thickBot="1">
      <c r="A26" s="31" t="s">
        <v>125</v>
      </c>
      <c r="B26" s="22"/>
      <c r="C26" s="22"/>
      <c r="D26" s="22"/>
      <c r="E26" s="22"/>
      <c r="F26" s="22"/>
      <c r="G26" s="22"/>
      <c r="H26" s="23"/>
    </row>
    <row r="27" spans="1:8" ht="12.75">
      <c r="A27" s="32" t="s">
        <v>107</v>
      </c>
      <c r="B27" s="33" t="s">
        <v>108</v>
      </c>
      <c r="C27" s="3">
        <v>43892</v>
      </c>
      <c r="D27" s="3">
        <v>44196</v>
      </c>
      <c r="E27" s="4">
        <v>20739</v>
      </c>
      <c r="F27" s="4">
        <v>20739</v>
      </c>
      <c r="G27" s="4">
        <v>20739</v>
      </c>
      <c r="H27" s="5"/>
    </row>
    <row r="28" spans="1:8" ht="13.5" thickBot="1">
      <c r="A28" s="32" t="s">
        <v>126</v>
      </c>
      <c r="B28" s="33" t="s">
        <v>112</v>
      </c>
      <c r="C28" s="3">
        <v>43937</v>
      </c>
      <c r="D28" s="3">
        <v>44196</v>
      </c>
      <c r="E28" s="4">
        <v>70062</v>
      </c>
      <c r="F28" s="4"/>
      <c r="G28" s="4"/>
      <c r="H28" s="5"/>
    </row>
    <row r="29" spans="1:8" s="19" customFormat="1" ht="15" customHeight="1" thickBot="1">
      <c r="A29" s="8"/>
      <c r="B29" s="15" t="s">
        <v>109</v>
      </c>
      <c r="C29" s="15"/>
      <c r="D29" s="16"/>
      <c r="E29" s="17">
        <f>SUM(Лист1!E27:E28)</f>
        <v>90801</v>
      </c>
      <c r="F29" s="17">
        <f>SUM(Лист1!F27:F28)</f>
        <v>20739</v>
      </c>
      <c r="G29" s="17">
        <f>SUM(Лист1!G27:G28)</f>
        <v>20739</v>
      </c>
      <c r="H29" s="18">
        <f>SUM(Лист1!H27:H28)</f>
        <v>0</v>
      </c>
    </row>
    <row r="30" spans="1:8" s="19" customFormat="1" ht="15" customHeight="1" thickBot="1">
      <c r="A30" s="31" t="s">
        <v>127</v>
      </c>
      <c r="B30" s="22"/>
      <c r="C30" s="22"/>
      <c r="D30" s="22"/>
      <c r="E30" s="22"/>
      <c r="F30" s="22"/>
      <c r="G30" s="22"/>
      <c r="H30" s="23"/>
    </row>
    <row r="31" spans="1:8" ht="12.75">
      <c r="A31" s="32" t="s">
        <v>128</v>
      </c>
      <c r="B31" s="33" t="s">
        <v>112</v>
      </c>
      <c r="C31" s="3">
        <v>43903</v>
      </c>
      <c r="D31" s="3">
        <v>44196</v>
      </c>
      <c r="E31" s="4">
        <v>5250</v>
      </c>
      <c r="F31" s="4"/>
      <c r="G31" s="4">
        <v>5250</v>
      </c>
      <c r="H31" s="5"/>
    </row>
    <row r="32" spans="1:8" ht="12.75">
      <c r="A32" s="32" t="s">
        <v>129</v>
      </c>
      <c r="B32" s="33" t="s">
        <v>108</v>
      </c>
      <c r="C32" s="3">
        <v>43914</v>
      </c>
      <c r="D32" s="3">
        <v>44196</v>
      </c>
      <c r="E32" s="4">
        <v>2230</v>
      </c>
      <c r="F32" s="4">
        <v>2230</v>
      </c>
      <c r="G32" s="4">
        <v>2230</v>
      </c>
      <c r="H32" s="5"/>
    </row>
    <row r="33" spans="1:8" ht="13.5" thickBot="1">
      <c r="A33" s="32" t="s">
        <v>130</v>
      </c>
      <c r="B33" s="33" t="s">
        <v>108</v>
      </c>
      <c r="C33" s="3">
        <v>43914</v>
      </c>
      <c r="D33" s="3">
        <v>44196</v>
      </c>
      <c r="E33" s="4">
        <v>3800</v>
      </c>
      <c r="F33" s="4">
        <v>3800</v>
      </c>
      <c r="G33" s="4">
        <v>3800</v>
      </c>
      <c r="H33" s="5"/>
    </row>
    <row r="34" spans="1:8" s="19" customFormat="1" ht="15" customHeight="1" thickBot="1">
      <c r="A34" s="8"/>
      <c r="B34" s="15" t="s">
        <v>109</v>
      </c>
      <c r="C34" s="15"/>
      <c r="D34" s="16"/>
      <c r="E34" s="17">
        <f>SUM(Лист1!E31:E33)</f>
        <v>11280</v>
      </c>
      <c r="F34" s="17">
        <f>SUM(Лист1!F31:F33)</f>
        <v>6030</v>
      </c>
      <c r="G34" s="17">
        <f>SUM(Лист1!G31:G33)</f>
        <v>11280</v>
      </c>
      <c r="H34" s="18">
        <f>SUM(Лист1!H31:H33)</f>
        <v>0</v>
      </c>
    </row>
    <row r="35" spans="1:8" s="19" customFormat="1" ht="15" customHeight="1" thickBot="1">
      <c r="A35" s="31" t="s">
        <v>131</v>
      </c>
      <c r="B35" s="22"/>
      <c r="C35" s="22"/>
      <c r="D35" s="22"/>
      <c r="E35" s="22"/>
      <c r="F35" s="22"/>
      <c r="G35" s="22"/>
      <c r="H35" s="23"/>
    </row>
    <row r="36" spans="1:8" ht="26.25" thickBot="1">
      <c r="A36" s="32" t="s">
        <v>132</v>
      </c>
      <c r="B36" s="33" t="s">
        <v>116</v>
      </c>
      <c r="C36" s="3">
        <v>43992</v>
      </c>
      <c r="D36" s="3">
        <v>44196</v>
      </c>
      <c r="E36" s="4">
        <v>1696</v>
      </c>
      <c r="F36" s="4"/>
      <c r="G36" s="4">
        <v>1696</v>
      </c>
      <c r="H36" s="5"/>
    </row>
    <row r="37" spans="1:8" s="19" customFormat="1" ht="15" customHeight="1" thickBot="1">
      <c r="A37" s="8"/>
      <c r="B37" s="15" t="s">
        <v>109</v>
      </c>
      <c r="C37" s="15"/>
      <c r="D37" s="16"/>
      <c r="E37" s="17">
        <f>SUM(Лист1!E36:E36)</f>
        <v>1696</v>
      </c>
      <c r="F37" s="17">
        <f>SUM(Лист1!F36:F36)</f>
        <v>0</v>
      </c>
      <c r="G37" s="17">
        <f>SUM(Лист1!G36:G36)</f>
        <v>1696</v>
      </c>
      <c r="H37" s="18">
        <f>SUM(Лист1!H36:H36)</f>
        <v>0</v>
      </c>
    </row>
    <row r="38" spans="1:8" s="19" customFormat="1" ht="15" customHeight="1" thickBot="1">
      <c r="A38" s="31" t="s">
        <v>133</v>
      </c>
      <c r="B38" s="22"/>
      <c r="C38" s="22"/>
      <c r="D38" s="22"/>
      <c r="E38" s="22"/>
      <c r="F38" s="22"/>
      <c r="G38" s="22"/>
      <c r="H38" s="23"/>
    </row>
    <row r="39" spans="1:8" ht="13.5" thickBot="1">
      <c r="A39" s="32" t="s">
        <v>134</v>
      </c>
      <c r="B39" s="33" t="s">
        <v>108</v>
      </c>
      <c r="C39" s="3">
        <v>43860</v>
      </c>
      <c r="D39" s="3">
        <v>44196</v>
      </c>
      <c r="E39" s="4">
        <v>3456</v>
      </c>
      <c r="F39" s="4"/>
      <c r="G39" s="4">
        <v>3456</v>
      </c>
      <c r="H39" s="5"/>
    </row>
    <row r="40" spans="1:8" s="19" customFormat="1" ht="15" customHeight="1" thickBot="1">
      <c r="A40" s="8"/>
      <c r="B40" s="15" t="s">
        <v>109</v>
      </c>
      <c r="C40" s="15"/>
      <c r="D40" s="16"/>
      <c r="E40" s="17">
        <f>SUM(Лист1!E39:E39)</f>
        <v>3456</v>
      </c>
      <c r="F40" s="17">
        <f>SUM(Лист1!F39:F39)</f>
        <v>0</v>
      </c>
      <c r="G40" s="17">
        <f>SUM(Лист1!G39:G39)</f>
        <v>3456</v>
      </c>
      <c r="H40" s="18">
        <f>SUM(Лист1!H39:H39)</f>
        <v>0</v>
      </c>
    </row>
    <row r="41" spans="1:8" s="19" customFormat="1" ht="15" customHeight="1" thickBot="1">
      <c r="A41" s="31" t="s">
        <v>135</v>
      </c>
      <c r="B41" s="22"/>
      <c r="C41" s="22"/>
      <c r="D41" s="22"/>
      <c r="E41" s="22"/>
      <c r="F41" s="22"/>
      <c r="G41" s="22"/>
      <c r="H41" s="23"/>
    </row>
    <row r="42" spans="1:8" ht="13.5" thickBot="1">
      <c r="A42" s="32" t="s">
        <v>136</v>
      </c>
      <c r="B42" s="33" t="s">
        <v>116</v>
      </c>
      <c r="C42" s="3">
        <v>43888</v>
      </c>
      <c r="D42" s="3">
        <v>44196</v>
      </c>
      <c r="E42" s="4">
        <v>5120</v>
      </c>
      <c r="F42" s="4"/>
      <c r="G42" s="4">
        <v>5120</v>
      </c>
      <c r="H42" s="5"/>
    </row>
    <row r="43" spans="1:8" s="19" customFormat="1" ht="15" customHeight="1" thickBot="1">
      <c r="A43" s="8"/>
      <c r="B43" s="15" t="s">
        <v>109</v>
      </c>
      <c r="C43" s="15"/>
      <c r="D43" s="16"/>
      <c r="E43" s="17">
        <f>SUM(Лист1!E42:E42)</f>
        <v>5120</v>
      </c>
      <c r="F43" s="17">
        <f>SUM(Лист1!F42:F42)</f>
        <v>0</v>
      </c>
      <c r="G43" s="17">
        <f>SUM(Лист1!G42:G42)</f>
        <v>5120</v>
      </c>
      <c r="H43" s="18">
        <f>SUM(Лист1!H42:H42)</f>
        <v>0</v>
      </c>
    </row>
    <row r="44" spans="1:8" s="19" customFormat="1" ht="15" customHeight="1" thickBot="1">
      <c r="A44" s="31" t="s">
        <v>137</v>
      </c>
      <c r="B44" s="22"/>
      <c r="C44" s="22"/>
      <c r="D44" s="22"/>
      <c r="E44" s="22"/>
      <c r="F44" s="22"/>
      <c r="G44" s="22"/>
      <c r="H44" s="23"/>
    </row>
    <row r="45" spans="1:8" ht="13.5" thickBot="1">
      <c r="A45" s="32" t="s">
        <v>138</v>
      </c>
      <c r="B45" s="33" t="s">
        <v>116</v>
      </c>
      <c r="C45" s="3">
        <v>43973</v>
      </c>
      <c r="D45" s="3">
        <v>44196</v>
      </c>
      <c r="E45" s="4">
        <v>19991</v>
      </c>
      <c r="F45" s="4"/>
      <c r="G45" s="4">
        <v>12000</v>
      </c>
      <c r="H45" s="5"/>
    </row>
    <row r="46" spans="1:8" s="19" customFormat="1" ht="15" customHeight="1" thickBot="1">
      <c r="A46" s="8"/>
      <c r="B46" s="15" t="s">
        <v>109</v>
      </c>
      <c r="C46" s="15"/>
      <c r="D46" s="16"/>
      <c r="E46" s="17">
        <f>SUM(Лист1!E45:E45)</f>
        <v>19991</v>
      </c>
      <c r="F46" s="17">
        <f>SUM(Лист1!F45:F45)</f>
        <v>0</v>
      </c>
      <c r="G46" s="17">
        <f>SUM(Лист1!G45:G45)</f>
        <v>12000</v>
      </c>
      <c r="H46" s="18">
        <f>SUM(Лист1!H45:H45)</f>
        <v>0</v>
      </c>
    </row>
    <row r="47" spans="1:8" s="19" customFormat="1" ht="15" customHeight="1" thickBot="1">
      <c r="A47" s="31" t="s">
        <v>139</v>
      </c>
      <c r="B47" s="22"/>
      <c r="C47" s="22"/>
      <c r="D47" s="22"/>
      <c r="E47" s="22"/>
      <c r="F47" s="22"/>
      <c r="G47" s="22"/>
      <c r="H47" s="23"/>
    </row>
    <row r="48" spans="1:8" ht="13.5" thickBot="1">
      <c r="A48" s="32" t="s">
        <v>140</v>
      </c>
      <c r="B48" s="33" t="s">
        <v>108</v>
      </c>
      <c r="C48" s="3">
        <v>43984</v>
      </c>
      <c r="D48" s="3">
        <v>44196</v>
      </c>
      <c r="E48" s="4">
        <v>11800</v>
      </c>
      <c r="F48" s="4">
        <v>11800</v>
      </c>
      <c r="G48" s="4">
        <v>11800</v>
      </c>
      <c r="H48" s="5"/>
    </row>
    <row r="49" spans="1:8" s="19" customFormat="1" ht="15" customHeight="1" thickBot="1">
      <c r="A49" s="8"/>
      <c r="B49" s="15" t="s">
        <v>109</v>
      </c>
      <c r="C49" s="15"/>
      <c r="D49" s="16"/>
      <c r="E49" s="17">
        <f>SUM(Лист1!E48:E48)</f>
        <v>11800</v>
      </c>
      <c r="F49" s="17">
        <f>SUM(Лист1!F48:F48)</f>
        <v>11800</v>
      </c>
      <c r="G49" s="17">
        <f>SUM(Лист1!G48:G48)</f>
        <v>11800</v>
      </c>
      <c r="H49" s="18">
        <f>SUM(Лист1!H48:H48)</f>
        <v>0</v>
      </c>
    </row>
    <row r="50" spans="1:8" s="19" customFormat="1" ht="15" customHeight="1" thickBot="1">
      <c r="A50" s="31" t="s">
        <v>141</v>
      </c>
      <c r="B50" s="22"/>
      <c r="C50" s="22"/>
      <c r="D50" s="22"/>
      <c r="E50" s="22"/>
      <c r="F50" s="22"/>
      <c r="G50" s="22"/>
      <c r="H50" s="23"/>
    </row>
    <row r="51" spans="1:8" ht="13.5" thickBot="1">
      <c r="A51" s="32" t="s">
        <v>142</v>
      </c>
      <c r="B51" s="33" t="s">
        <v>112</v>
      </c>
      <c r="C51" s="3">
        <v>43839</v>
      </c>
      <c r="D51" s="3">
        <v>44196</v>
      </c>
      <c r="E51" s="4">
        <v>10000</v>
      </c>
      <c r="F51" s="4"/>
      <c r="G51" s="4">
        <v>2000</v>
      </c>
      <c r="H51" s="5"/>
    </row>
    <row r="52" spans="1:8" s="19" customFormat="1" ht="15" customHeight="1" thickBot="1">
      <c r="A52" s="8"/>
      <c r="B52" s="15" t="s">
        <v>109</v>
      </c>
      <c r="C52" s="15"/>
      <c r="D52" s="16"/>
      <c r="E52" s="17">
        <f>SUM(Лист1!E51:E51)</f>
        <v>10000</v>
      </c>
      <c r="F52" s="17">
        <f>SUM(Лист1!F51:F51)</f>
        <v>0</v>
      </c>
      <c r="G52" s="17">
        <f>SUM(Лист1!G51:G51)</f>
        <v>2000</v>
      </c>
      <c r="H52" s="18">
        <f>SUM(Лист1!H51:H51)</f>
        <v>0</v>
      </c>
    </row>
    <row r="53" spans="1:8" s="19" customFormat="1" ht="15" customHeight="1" thickBot="1">
      <c r="A53" s="31" t="s">
        <v>143</v>
      </c>
      <c r="B53" s="22"/>
      <c r="C53" s="22"/>
      <c r="D53" s="22"/>
      <c r="E53" s="22"/>
      <c r="F53" s="22"/>
      <c r="G53" s="22"/>
      <c r="H53" s="23"/>
    </row>
    <row r="54" spans="1:8" ht="12.75">
      <c r="A54" s="32" t="s">
        <v>144</v>
      </c>
      <c r="B54" s="33" t="s">
        <v>108</v>
      </c>
      <c r="C54" s="3">
        <v>43867</v>
      </c>
      <c r="D54" s="3">
        <v>44196</v>
      </c>
      <c r="E54" s="4">
        <v>2600</v>
      </c>
      <c r="F54" s="4">
        <v>2600</v>
      </c>
      <c r="G54" s="4">
        <v>2600</v>
      </c>
      <c r="H54" s="5"/>
    </row>
    <row r="55" spans="1:8" ht="12.75">
      <c r="A55" s="32" t="s">
        <v>145</v>
      </c>
      <c r="B55" s="33" t="s">
        <v>108</v>
      </c>
      <c r="C55" s="3">
        <v>43873</v>
      </c>
      <c r="D55" s="3">
        <v>44196</v>
      </c>
      <c r="E55" s="4">
        <v>3180</v>
      </c>
      <c r="F55" s="4">
        <v>3180</v>
      </c>
      <c r="G55" s="4">
        <v>3180</v>
      </c>
      <c r="H55" s="5"/>
    </row>
    <row r="56" spans="1:8" ht="12.75">
      <c r="A56" s="32" t="s">
        <v>146</v>
      </c>
      <c r="B56" s="33" t="s">
        <v>108</v>
      </c>
      <c r="C56" s="3">
        <v>43867</v>
      </c>
      <c r="D56" s="3">
        <v>44196</v>
      </c>
      <c r="E56" s="4">
        <v>2000</v>
      </c>
      <c r="F56" s="4">
        <v>2000</v>
      </c>
      <c r="G56" s="4">
        <v>2000</v>
      </c>
      <c r="H56" s="5"/>
    </row>
    <row r="57" spans="1:8" ht="13.5" thickBot="1">
      <c r="A57" s="32" t="s">
        <v>147</v>
      </c>
      <c r="B57" s="33" t="s">
        <v>108</v>
      </c>
      <c r="C57" s="3">
        <v>43831</v>
      </c>
      <c r="D57" s="3">
        <v>44196</v>
      </c>
      <c r="E57" s="4">
        <v>2790</v>
      </c>
      <c r="F57" s="4">
        <v>2790</v>
      </c>
      <c r="G57" s="4">
        <v>2790</v>
      </c>
      <c r="H57" s="5"/>
    </row>
    <row r="58" spans="1:8" s="19" customFormat="1" ht="15" customHeight="1" thickBot="1">
      <c r="A58" s="8"/>
      <c r="B58" s="15" t="s">
        <v>109</v>
      </c>
      <c r="C58" s="15"/>
      <c r="D58" s="16"/>
      <c r="E58" s="17">
        <f>SUM(Лист1!E54:E57)</f>
        <v>10570</v>
      </c>
      <c r="F58" s="17">
        <f>SUM(Лист1!F54:F57)</f>
        <v>10570</v>
      </c>
      <c r="G58" s="17">
        <f>SUM(Лист1!G54:G57)</f>
        <v>10570</v>
      </c>
      <c r="H58" s="18">
        <f>SUM(Лист1!H54:H57)</f>
        <v>0</v>
      </c>
    </row>
    <row r="59" spans="1:8" s="19" customFormat="1" ht="15" customHeight="1" thickBot="1">
      <c r="A59" s="31" t="s">
        <v>148</v>
      </c>
      <c r="B59" s="22"/>
      <c r="C59" s="22"/>
      <c r="D59" s="22"/>
      <c r="E59" s="22"/>
      <c r="F59" s="22"/>
      <c r="G59" s="22"/>
      <c r="H59" s="23"/>
    </row>
    <row r="60" spans="1:8" ht="13.5" thickBot="1">
      <c r="A60" s="32" t="s">
        <v>149</v>
      </c>
      <c r="B60" s="33" t="s">
        <v>108</v>
      </c>
      <c r="C60" s="3">
        <v>43874</v>
      </c>
      <c r="D60" s="3">
        <v>44196</v>
      </c>
      <c r="E60" s="4">
        <v>103908</v>
      </c>
      <c r="F60" s="4">
        <v>103908</v>
      </c>
      <c r="G60" s="4">
        <v>103908</v>
      </c>
      <c r="H60" s="5"/>
    </row>
    <row r="61" spans="1:8" s="19" customFormat="1" ht="15" customHeight="1" thickBot="1">
      <c r="A61" s="8"/>
      <c r="B61" s="15" t="s">
        <v>109</v>
      </c>
      <c r="C61" s="15"/>
      <c r="D61" s="16"/>
      <c r="E61" s="17">
        <f>SUM(Лист1!E60:E60)</f>
        <v>103908</v>
      </c>
      <c r="F61" s="17">
        <f>SUM(Лист1!F60:F60)</f>
        <v>103908</v>
      </c>
      <c r="G61" s="17">
        <f>SUM(Лист1!G60:G60)</f>
        <v>103908</v>
      </c>
      <c r="H61" s="18">
        <f>SUM(Лист1!H60:H60)</f>
        <v>0</v>
      </c>
    </row>
    <row r="62" spans="1:8" s="19" customFormat="1" ht="15" customHeight="1" thickBot="1">
      <c r="A62" s="31" t="s">
        <v>150</v>
      </c>
      <c r="B62" s="22"/>
      <c r="C62" s="22"/>
      <c r="D62" s="22"/>
      <c r="E62" s="22"/>
      <c r="F62" s="22"/>
      <c r="G62" s="22"/>
      <c r="H62" s="23"/>
    </row>
    <row r="63" spans="1:8" ht="13.5" thickBot="1">
      <c r="A63" s="32" t="s">
        <v>151</v>
      </c>
      <c r="B63" s="33" t="s">
        <v>116</v>
      </c>
      <c r="C63" s="3">
        <v>43881</v>
      </c>
      <c r="D63" s="3">
        <v>44196</v>
      </c>
      <c r="E63" s="4">
        <v>12550</v>
      </c>
      <c r="F63" s="4"/>
      <c r="G63" s="4"/>
      <c r="H63" s="5"/>
    </row>
    <row r="64" spans="1:8" s="19" customFormat="1" ht="15" customHeight="1" thickBot="1">
      <c r="A64" s="8"/>
      <c r="B64" s="15" t="s">
        <v>109</v>
      </c>
      <c r="C64" s="15"/>
      <c r="D64" s="16"/>
      <c r="E64" s="17">
        <f>SUM(Лист1!E63:E63)</f>
        <v>12550</v>
      </c>
      <c r="F64" s="17">
        <f>SUM(Лист1!F63:F63)</f>
        <v>0</v>
      </c>
      <c r="G64" s="17">
        <v>5600</v>
      </c>
      <c r="H64" s="18">
        <f>SUM(Лист1!H63:H63)</f>
        <v>0</v>
      </c>
    </row>
    <row r="65" spans="1:8" s="19" customFormat="1" ht="15" customHeight="1" thickBot="1">
      <c r="A65" s="31" t="s">
        <v>152</v>
      </c>
      <c r="B65" s="22"/>
      <c r="C65" s="22"/>
      <c r="D65" s="22"/>
      <c r="E65" s="22"/>
      <c r="F65" s="22"/>
      <c r="G65" s="22"/>
      <c r="H65" s="23"/>
    </row>
    <row r="66" spans="1:8" ht="12.75">
      <c r="A66" s="32" t="s">
        <v>153</v>
      </c>
      <c r="B66" s="33" t="s">
        <v>154</v>
      </c>
      <c r="C66" s="3">
        <v>43868</v>
      </c>
      <c r="D66" s="3">
        <v>44196</v>
      </c>
      <c r="E66" s="4">
        <v>12300</v>
      </c>
      <c r="F66" s="4"/>
      <c r="G66" s="4">
        <v>1300</v>
      </c>
      <c r="H66" s="5"/>
    </row>
    <row r="67" spans="1:8" ht="13.5" thickBot="1">
      <c r="A67" s="32" t="s">
        <v>155</v>
      </c>
      <c r="B67" s="33" t="s">
        <v>154</v>
      </c>
      <c r="C67" s="3">
        <v>43966</v>
      </c>
      <c r="D67" s="3">
        <v>44196</v>
      </c>
      <c r="E67" s="4">
        <v>3486</v>
      </c>
      <c r="F67" s="4"/>
      <c r="G67" s="4">
        <v>3486</v>
      </c>
      <c r="H67" s="5"/>
    </row>
    <row r="68" spans="1:8" s="19" customFormat="1" ht="15" customHeight="1" thickBot="1">
      <c r="A68" s="8"/>
      <c r="B68" s="15" t="s">
        <v>109</v>
      </c>
      <c r="C68" s="15"/>
      <c r="D68" s="16"/>
      <c r="E68" s="17">
        <f>SUM(Лист1!E66:E67)</f>
        <v>15786</v>
      </c>
      <c r="F68" s="17">
        <f>SUM(Лист1!F66:F67)</f>
        <v>0</v>
      </c>
      <c r="G68" s="17">
        <f>SUM(Лист1!G66:G67)</f>
        <v>4786</v>
      </c>
      <c r="H68" s="18">
        <f>SUM(Лист1!H66:H67)</f>
        <v>0</v>
      </c>
    </row>
    <row r="69" spans="1:8" s="19" customFormat="1" ht="15" customHeight="1" thickBot="1">
      <c r="A69" s="31" t="s">
        <v>156</v>
      </c>
      <c r="B69" s="22"/>
      <c r="C69" s="22"/>
      <c r="D69" s="22"/>
      <c r="E69" s="22"/>
      <c r="F69" s="22"/>
      <c r="G69" s="22"/>
      <c r="H69" s="23"/>
    </row>
    <row r="70" spans="1:8" ht="13.5" thickBot="1">
      <c r="A70" s="32" t="s">
        <v>157</v>
      </c>
      <c r="B70" s="33" t="s">
        <v>116</v>
      </c>
      <c r="C70" s="3">
        <v>43928</v>
      </c>
      <c r="D70" s="3">
        <v>44196</v>
      </c>
      <c r="E70" s="4">
        <v>1500</v>
      </c>
      <c r="F70" s="4"/>
      <c r="G70" s="4"/>
      <c r="H70" s="5"/>
    </row>
    <row r="71" spans="1:8" s="19" customFormat="1" ht="15" customHeight="1" thickBot="1">
      <c r="A71" s="8"/>
      <c r="B71" s="15" t="s">
        <v>109</v>
      </c>
      <c r="C71" s="15"/>
      <c r="D71" s="16"/>
      <c r="E71" s="17">
        <f>SUM(Лист1!E70:E70)</f>
        <v>1500</v>
      </c>
      <c r="F71" s="17">
        <f>SUM(Лист1!F70:F70)</f>
        <v>0</v>
      </c>
      <c r="G71" s="17">
        <v>1500</v>
      </c>
      <c r="H71" s="18">
        <f>SUM(Лист1!H70:H70)</f>
        <v>0</v>
      </c>
    </row>
    <row r="72" spans="1:8" s="19" customFormat="1" ht="15" customHeight="1" thickBot="1">
      <c r="A72" s="31" t="s">
        <v>158</v>
      </c>
      <c r="B72" s="22"/>
      <c r="C72" s="22"/>
      <c r="D72" s="22"/>
      <c r="E72" s="22"/>
      <c r="F72" s="22"/>
      <c r="G72" s="22"/>
      <c r="H72" s="23"/>
    </row>
    <row r="73" spans="1:8" ht="12.75">
      <c r="A73" s="32" t="s">
        <v>159</v>
      </c>
      <c r="B73" s="33" t="s">
        <v>154</v>
      </c>
      <c r="C73" s="3">
        <v>43894</v>
      </c>
      <c r="D73" s="3">
        <v>44196</v>
      </c>
      <c r="E73" s="4">
        <v>75</v>
      </c>
      <c r="F73" s="4"/>
      <c r="G73" s="4">
        <v>75</v>
      </c>
      <c r="H73" s="5"/>
    </row>
    <row r="74" spans="1:8" ht="12.75">
      <c r="A74" s="32" t="s">
        <v>107</v>
      </c>
      <c r="B74" s="33" t="s">
        <v>108</v>
      </c>
      <c r="C74" s="3">
        <v>43845</v>
      </c>
      <c r="D74" s="3">
        <v>44196</v>
      </c>
      <c r="E74" s="4">
        <v>395880</v>
      </c>
      <c r="F74" s="4">
        <v>168804.4</v>
      </c>
      <c r="G74" s="4">
        <v>168804.4</v>
      </c>
      <c r="H74" s="5"/>
    </row>
    <row r="75" spans="1:8" ht="12.75">
      <c r="A75" s="32" t="s">
        <v>160</v>
      </c>
      <c r="B75" s="33" t="s">
        <v>154</v>
      </c>
      <c r="C75" s="3">
        <v>43997</v>
      </c>
      <c r="D75" s="3">
        <v>44196</v>
      </c>
      <c r="E75" s="4">
        <v>150</v>
      </c>
      <c r="F75" s="4"/>
      <c r="G75" s="4">
        <v>150</v>
      </c>
      <c r="H75" s="5"/>
    </row>
    <row r="76" spans="1:8" ht="12.75">
      <c r="A76" s="32" t="s">
        <v>161</v>
      </c>
      <c r="B76" s="33" t="s">
        <v>108</v>
      </c>
      <c r="C76" s="3">
        <v>43845</v>
      </c>
      <c r="D76" s="3">
        <v>44196</v>
      </c>
      <c r="E76" s="4">
        <v>578659</v>
      </c>
      <c r="F76" s="4">
        <v>141479.23</v>
      </c>
      <c r="G76" s="4">
        <v>141479.23</v>
      </c>
      <c r="H76" s="5"/>
    </row>
    <row r="77" spans="1:8" ht="13.5" thickBot="1">
      <c r="A77" s="32" t="s">
        <v>122</v>
      </c>
      <c r="B77" s="33" t="s">
        <v>108</v>
      </c>
      <c r="C77" s="3">
        <v>43845</v>
      </c>
      <c r="D77" s="3">
        <v>44196</v>
      </c>
      <c r="E77" s="4">
        <v>62339</v>
      </c>
      <c r="F77" s="4">
        <v>25591.73</v>
      </c>
      <c r="G77" s="4">
        <v>25591.73</v>
      </c>
      <c r="H77" s="5"/>
    </row>
    <row r="78" spans="1:8" s="19" customFormat="1" ht="15" customHeight="1" thickBot="1">
      <c r="A78" s="8"/>
      <c r="B78" s="15" t="s">
        <v>109</v>
      </c>
      <c r="C78" s="15"/>
      <c r="D78" s="16"/>
      <c r="E78" s="17">
        <f>SUM(Лист1!E73:E77)</f>
        <v>1037103</v>
      </c>
      <c r="F78" s="17">
        <f>SUM(Лист1!F73:F77)</f>
        <v>335875.36</v>
      </c>
      <c r="G78" s="17">
        <f>SUM(Лист1!G73:G77)</f>
        <v>336100.36</v>
      </c>
      <c r="H78" s="18">
        <f>SUM(Лист1!H73:H77)</f>
        <v>0</v>
      </c>
    </row>
    <row r="79" spans="1:8" s="19" customFormat="1" ht="15" customHeight="1" thickBot="1">
      <c r="A79" s="31" t="s">
        <v>162</v>
      </c>
      <c r="B79" s="22"/>
      <c r="C79" s="22"/>
      <c r="D79" s="22"/>
      <c r="E79" s="22"/>
      <c r="F79" s="22"/>
      <c r="G79" s="22"/>
      <c r="H79" s="23"/>
    </row>
    <row r="80" spans="1:8" ht="12.75">
      <c r="A80" s="32" t="s">
        <v>163</v>
      </c>
      <c r="B80" s="33" t="s">
        <v>108</v>
      </c>
      <c r="C80" s="3">
        <v>43831</v>
      </c>
      <c r="D80" s="3">
        <v>44196</v>
      </c>
      <c r="E80" s="4">
        <v>9598.82</v>
      </c>
      <c r="F80" s="4">
        <v>4069.49</v>
      </c>
      <c r="G80" s="4">
        <v>4069.49</v>
      </c>
      <c r="H80" s="5"/>
    </row>
    <row r="81" spans="1:8" ht="13.5" thickBot="1">
      <c r="A81" s="32" t="s">
        <v>164</v>
      </c>
      <c r="B81" s="33" t="s">
        <v>165</v>
      </c>
      <c r="C81" s="3">
        <v>43992</v>
      </c>
      <c r="D81" s="3">
        <v>44196</v>
      </c>
      <c r="E81" s="4">
        <v>9407.52</v>
      </c>
      <c r="F81" s="4"/>
      <c r="G81" s="4">
        <v>9407.52</v>
      </c>
      <c r="H81" s="5"/>
    </row>
    <row r="82" spans="1:8" s="19" customFormat="1" ht="15" customHeight="1" thickBot="1">
      <c r="A82" s="8"/>
      <c r="B82" s="15" t="s">
        <v>109</v>
      </c>
      <c r="C82" s="15"/>
      <c r="D82" s="16"/>
      <c r="E82" s="17">
        <f>SUM(Лист1!E80:E81)</f>
        <v>19006.34</v>
      </c>
      <c r="F82" s="17">
        <f>SUM(Лист1!F80:F81)</f>
        <v>4069.49</v>
      </c>
      <c r="G82" s="17">
        <f>SUM(Лист1!G80:G81)</f>
        <v>13477.01</v>
      </c>
      <c r="H82" s="18">
        <f>SUM(Лист1!H80:H81)</f>
        <v>0</v>
      </c>
    </row>
    <row r="83" spans="1:8" s="19" customFormat="1" ht="15" customHeight="1" thickBot="1">
      <c r="A83" s="31" t="s">
        <v>166</v>
      </c>
      <c r="B83" s="22"/>
      <c r="C83" s="22"/>
      <c r="D83" s="22"/>
      <c r="E83" s="22"/>
      <c r="F83" s="22"/>
      <c r="G83" s="22"/>
      <c r="H83" s="23"/>
    </row>
    <row r="84" spans="1:8" ht="12.75">
      <c r="A84" s="32" t="s">
        <v>167</v>
      </c>
      <c r="B84" s="33" t="s">
        <v>116</v>
      </c>
      <c r="C84" s="3">
        <v>43871</v>
      </c>
      <c r="D84" s="3">
        <v>44196</v>
      </c>
      <c r="E84" s="4">
        <v>2000</v>
      </c>
      <c r="F84" s="4"/>
      <c r="G84" s="4">
        <v>2000</v>
      </c>
      <c r="H84" s="5"/>
    </row>
    <row r="85" spans="1:8" ht="13.5" thickBot="1">
      <c r="A85" s="32" t="s">
        <v>167</v>
      </c>
      <c r="B85" s="33" t="s">
        <v>108</v>
      </c>
      <c r="C85" s="3">
        <v>43871</v>
      </c>
      <c r="D85" s="3">
        <v>44196</v>
      </c>
      <c r="E85" s="4">
        <v>13000</v>
      </c>
      <c r="F85" s="4">
        <v>6580</v>
      </c>
      <c r="G85" s="4">
        <v>6580</v>
      </c>
      <c r="H85" s="5"/>
    </row>
    <row r="86" spans="1:8" s="19" customFormat="1" ht="15" customHeight="1" thickBot="1">
      <c r="A86" s="8"/>
      <c r="B86" s="15" t="s">
        <v>109</v>
      </c>
      <c r="C86" s="15"/>
      <c r="D86" s="16"/>
      <c r="E86" s="17">
        <f>SUM(Лист1!E84:E85)</f>
        <v>15000</v>
      </c>
      <c r="F86" s="17">
        <f>SUM(Лист1!F84:F85)</f>
        <v>6580</v>
      </c>
      <c r="G86" s="17">
        <f>SUM(Лист1!G84:G85)</f>
        <v>8580</v>
      </c>
      <c r="H86" s="18">
        <f>SUM(Лист1!H84:H85)</f>
        <v>0</v>
      </c>
    </row>
    <row r="87" spans="1:8" s="19" customFormat="1" ht="15" customHeight="1" thickBot="1">
      <c r="A87" s="31" t="s">
        <v>168</v>
      </c>
      <c r="B87" s="22"/>
      <c r="C87" s="22"/>
      <c r="D87" s="22"/>
      <c r="E87" s="22"/>
      <c r="F87" s="22"/>
      <c r="G87" s="22"/>
      <c r="H87" s="23"/>
    </row>
    <row r="88" spans="1:8" ht="12.75">
      <c r="A88" s="32" t="s">
        <v>169</v>
      </c>
      <c r="B88" s="33" t="s">
        <v>108</v>
      </c>
      <c r="C88" s="3">
        <v>43859</v>
      </c>
      <c r="D88" s="3">
        <v>44196</v>
      </c>
      <c r="E88" s="4">
        <v>16800</v>
      </c>
      <c r="F88" s="4"/>
      <c r="G88" s="4">
        <v>16800</v>
      </c>
      <c r="H88" s="5"/>
    </row>
    <row r="89" spans="1:8" ht="12.75">
      <c r="A89" s="32" t="s">
        <v>170</v>
      </c>
      <c r="B89" s="33" t="s">
        <v>108</v>
      </c>
      <c r="C89" s="3">
        <v>43859</v>
      </c>
      <c r="D89" s="3">
        <v>44196</v>
      </c>
      <c r="E89" s="4">
        <v>12900</v>
      </c>
      <c r="F89" s="4"/>
      <c r="G89" s="4">
        <v>12900</v>
      </c>
      <c r="H89" s="5"/>
    </row>
    <row r="90" spans="1:8" ht="12.75">
      <c r="A90" s="32" t="s">
        <v>171</v>
      </c>
      <c r="B90" s="33" t="s">
        <v>108</v>
      </c>
      <c r="C90" s="3">
        <v>43864</v>
      </c>
      <c r="D90" s="3">
        <v>44196</v>
      </c>
      <c r="E90" s="4">
        <v>17400</v>
      </c>
      <c r="F90" s="4"/>
      <c r="G90" s="4">
        <v>17400</v>
      </c>
      <c r="H90" s="5"/>
    </row>
    <row r="91" spans="1:8" ht="12.75">
      <c r="A91" s="32" t="s">
        <v>172</v>
      </c>
      <c r="B91" s="33" t="s">
        <v>108</v>
      </c>
      <c r="C91" s="3">
        <v>43859</v>
      </c>
      <c r="D91" s="3">
        <v>44196</v>
      </c>
      <c r="E91" s="4">
        <v>5500</v>
      </c>
      <c r="F91" s="4"/>
      <c r="G91" s="4">
        <v>5500</v>
      </c>
      <c r="H91" s="5"/>
    </row>
    <row r="92" spans="1:8" ht="12.75">
      <c r="A92" s="32" t="s">
        <v>173</v>
      </c>
      <c r="B92" s="33" t="s">
        <v>108</v>
      </c>
      <c r="C92" s="3">
        <v>43859</v>
      </c>
      <c r="D92" s="3">
        <v>44196</v>
      </c>
      <c r="E92" s="4">
        <v>2720</v>
      </c>
      <c r="F92" s="4"/>
      <c r="G92" s="4">
        <v>2720</v>
      </c>
      <c r="H92" s="5"/>
    </row>
    <row r="93" spans="1:8" ht="12.75">
      <c r="A93" s="32" t="s">
        <v>174</v>
      </c>
      <c r="B93" s="33" t="s">
        <v>154</v>
      </c>
      <c r="C93" s="3">
        <v>43892</v>
      </c>
      <c r="D93" s="3">
        <v>44196</v>
      </c>
      <c r="E93" s="4">
        <v>9500</v>
      </c>
      <c r="F93" s="4"/>
      <c r="G93" s="4">
        <v>9500</v>
      </c>
      <c r="H93" s="5"/>
    </row>
    <row r="94" spans="1:8" ht="12.75">
      <c r="A94" s="32" t="s">
        <v>175</v>
      </c>
      <c r="B94" s="33" t="s">
        <v>112</v>
      </c>
      <c r="C94" s="3">
        <v>43900</v>
      </c>
      <c r="D94" s="3">
        <v>44196</v>
      </c>
      <c r="E94" s="4">
        <v>28430</v>
      </c>
      <c r="F94" s="4"/>
      <c r="G94" s="4">
        <v>28430</v>
      </c>
      <c r="H94" s="5"/>
    </row>
    <row r="95" spans="1:8" ht="12.75">
      <c r="A95" s="32" t="s">
        <v>176</v>
      </c>
      <c r="B95" s="33" t="s">
        <v>154</v>
      </c>
      <c r="C95" s="3">
        <v>43893</v>
      </c>
      <c r="D95" s="3">
        <v>44196</v>
      </c>
      <c r="E95" s="4">
        <v>8700</v>
      </c>
      <c r="F95" s="4"/>
      <c r="G95" s="4">
        <v>8700</v>
      </c>
      <c r="H95" s="5"/>
    </row>
    <row r="96" spans="1:8" ht="13.5" thickBot="1">
      <c r="A96" s="32" t="s">
        <v>177</v>
      </c>
      <c r="B96" s="33" t="s">
        <v>112</v>
      </c>
      <c r="C96" s="3">
        <v>43944</v>
      </c>
      <c r="D96" s="3">
        <v>44196</v>
      </c>
      <c r="E96" s="4">
        <v>16000</v>
      </c>
      <c r="F96" s="4"/>
      <c r="G96" s="4">
        <v>16000</v>
      </c>
      <c r="H96" s="5"/>
    </row>
    <row r="97" spans="1:8" s="19" customFormat="1" ht="15" customHeight="1" thickBot="1">
      <c r="A97" s="8"/>
      <c r="B97" s="15" t="s">
        <v>109</v>
      </c>
      <c r="C97" s="15"/>
      <c r="D97" s="16"/>
      <c r="E97" s="17">
        <f>SUM(Лист1!E88:E96)</f>
        <v>117950</v>
      </c>
      <c r="F97" s="17">
        <f>SUM(Лист1!F88:F96)</f>
        <v>0</v>
      </c>
      <c r="G97" s="17">
        <f>SUM(Лист1!G88:G96)</f>
        <v>117950</v>
      </c>
      <c r="H97" s="18">
        <f>SUM(Лист1!H88:H96)</f>
        <v>0</v>
      </c>
    </row>
    <row r="98" spans="1:8" s="19" customFormat="1" ht="15" customHeight="1" thickBot="1">
      <c r="A98" s="31" t="s">
        <v>178</v>
      </c>
      <c r="B98" s="22"/>
      <c r="C98" s="22"/>
      <c r="D98" s="22"/>
      <c r="E98" s="22"/>
      <c r="F98" s="22"/>
      <c r="G98" s="22"/>
      <c r="H98" s="23"/>
    </row>
    <row r="99" spans="1:8" ht="12.75">
      <c r="A99" s="32" t="s">
        <v>179</v>
      </c>
      <c r="B99" s="33" t="s">
        <v>112</v>
      </c>
      <c r="C99" s="3">
        <v>43880</v>
      </c>
      <c r="D99" s="3">
        <v>44196</v>
      </c>
      <c r="E99" s="4">
        <v>10056</v>
      </c>
      <c r="F99" s="4"/>
      <c r="G99" s="4">
        <v>10056</v>
      </c>
      <c r="H99" s="5"/>
    </row>
    <row r="100" spans="1:8" ht="12.75">
      <c r="A100" s="32" t="s">
        <v>180</v>
      </c>
      <c r="B100" s="33" t="s">
        <v>112</v>
      </c>
      <c r="C100" s="3">
        <v>43880</v>
      </c>
      <c r="D100" s="3">
        <v>44196</v>
      </c>
      <c r="E100" s="4">
        <v>2452</v>
      </c>
      <c r="F100" s="4"/>
      <c r="G100" s="4">
        <v>2452</v>
      </c>
      <c r="H100" s="5"/>
    </row>
    <row r="101" spans="1:8" ht="12.75">
      <c r="A101" s="32" t="s">
        <v>181</v>
      </c>
      <c r="B101" s="33" t="s">
        <v>112</v>
      </c>
      <c r="C101" s="3">
        <v>43880</v>
      </c>
      <c r="D101" s="3">
        <v>44196</v>
      </c>
      <c r="E101" s="4">
        <v>4873.02</v>
      </c>
      <c r="F101" s="4"/>
      <c r="G101" s="4">
        <v>4873</v>
      </c>
      <c r="H101" s="5"/>
    </row>
    <row r="102" spans="1:8" ht="12.75">
      <c r="A102" s="32" t="s">
        <v>182</v>
      </c>
      <c r="B102" s="33" t="s">
        <v>108</v>
      </c>
      <c r="C102" s="3">
        <v>43908</v>
      </c>
      <c r="D102" s="3">
        <v>44196</v>
      </c>
      <c r="E102" s="4">
        <v>1139</v>
      </c>
      <c r="F102" s="4">
        <v>1139</v>
      </c>
      <c r="G102" s="4">
        <v>1139</v>
      </c>
      <c r="H102" s="5"/>
    </row>
    <row r="103" spans="1:8" ht="13.5" thickBot="1">
      <c r="A103" s="32" t="s">
        <v>183</v>
      </c>
      <c r="B103" s="33" t="s">
        <v>112</v>
      </c>
      <c r="C103" s="3">
        <v>44008</v>
      </c>
      <c r="D103" s="3">
        <v>44196</v>
      </c>
      <c r="E103" s="4">
        <v>10000</v>
      </c>
      <c r="F103" s="4"/>
      <c r="G103" s="4">
        <v>10000</v>
      </c>
      <c r="H103" s="5"/>
    </row>
    <row r="104" spans="1:8" s="19" customFormat="1" ht="15" customHeight="1" thickBot="1">
      <c r="A104" s="8"/>
      <c r="B104" s="15" t="s">
        <v>109</v>
      </c>
      <c r="C104" s="15"/>
      <c r="D104" s="16"/>
      <c r="E104" s="17">
        <f>SUM(Лист1!E99:E103)</f>
        <v>28520.02</v>
      </c>
      <c r="F104" s="17">
        <f>SUM(Лист1!F99:F103)</f>
        <v>1139</v>
      </c>
      <c r="G104" s="17">
        <f>SUM(Лист1!G99:G103)</f>
        <v>28520</v>
      </c>
      <c r="H104" s="18">
        <f>SUM(Лист1!H99:H103)</f>
        <v>0</v>
      </c>
    </row>
    <row r="105" spans="1:8" s="19" customFormat="1" ht="15" customHeight="1" thickBot="1">
      <c r="A105" s="31" t="s">
        <v>184</v>
      </c>
      <c r="B105" s="22"/>
      <c r="C105" s="22"/>
      <c r="D105" s="22"/>
      <c r="E105" s="22"/>
      <c r="F105" s="22"/>
      <c r="G105" s="22"/>
      <c r="H105" s="23"/>
    </row>
    <row r="106" spans="1:8" ht="12.75">
      <c r="A106" s="32" t="s">
        <v>185</v>
      </c>
      <c r="B106" s="33" t="s">
        <v>108</v>
      </c>
      <c r="C106" s="3">
        <v>43831</v>
      </c>
      <c r="D106" s="3">
        <v>44196</v>
      </c>
      <c r="E106" s="4">
        <v>33660</v>
      </c>
      <c r="F106" s="4">
        <v>33660</v>
      </c>
      <c r="G106" s="4">
        <v>33660</v>
      </c>
      <c r="H106" s="5"/>
    </row>
    <row r="107" spans="1:8" ht="13.5" thickBot="1">
      <c r="A107" s="32" t="s">
        <v>186</v>
      </c>
      <c r="B107" s="33" t="s">
        <v>108</v>
      </c>
      <c r="C107" s="3">
        <v>43831</v>
      </c>
      <c r="D107" s="3">
        <v>44196</v>
      </c>
      <c r="E107" s="4">
        <v>22400</v>
      </c>
      <c r="F107" s="4">
        <v>16800</v>
      </c>
      <c r="G107" s="4">
        <v>16800</v>
      </c>
      <c r="H107" s="5"/>
    </row>
    <row r="108" spans="1:8" s="19" customFormat="1" ht="15" customHeight="1" thickBot="1">
      <c r="A108" s="8"/>
      <c r="B108" s="15" t="s">
        <v>109</v>
      </c>
      <c r="C108" s="15"/>
      <c r="D108" s="16"/>
      <c r="E108" s="17">
        <f>SUM(Лист1!E106:E107)</f>
        <v>56060</v>
      </c>
      <c r="F108" s="17">
        <f>SUM(Лист1!F106:F107)</f>
        <v>50460</v>
      </c>
      <c r="G108" s="17">
        <f>SUM(Лист1!G106:G107)</f>
        <v>50460</v>
      </c>
      <c r="H108" s="18">
        <f>SUM(Лист1!H106:H107)</f>
        <v>0</v>
      </c>
    </row>
    <row r="109" spans="1:8" s="19" customFormat="1" ht="15" customHeight="1" thickBot="1">
      <c r="A109" s="31" t="s">
        <v>187</v>
      </c>
      <c r="B109" s="22"/>
      <c r="C109" s="22"/>
      <c r="D109" s="22"/>
      <c r="E109" s="22"/>
      <c r="F109" s="22"/>
      <c r="G109" s="22"/>
      <c r="H109" s="23"/>
    </row>
    <row r="110" spans="1:8" ht="12.75">
      <c r="A110" s="32" t="s">
        <v>188</v>
      </c>
      <c r="B110" s="33" t="s">
        <v>112</v>
      </c>
      <c r="C110" s="3">
        <v>43935</v>
      </c>
      <c r="D110" s="3">
        <v>44196</v>
      </c>
      <c r="E110" s="4">
        <v>2900</v>
      </c>
      <c r="F110" s="4"/>
      <c r="G110" s="4">
        <v>2900</v>
      </c>
      <c r="H110" s="5"/>
    </row>
    <row r="111" spans="1:8" ht="12.75">
      <c r="A111" s="32" t="s">
        <v>189</v>
      </c>
      <c r="B111" s="33" t="s">
        <v>112</v>
      </c>
      <c r="C111" s="3">
        <v>43935</v>
      </c>
      <c r="D111" s="3">
        <v>44196</v>
      </c>
      <c r="E111" s="4">
        <v>150</v>
      </c>
      <c r="F111" s="4"/>
      <c r="G111" s="4">
        <v>150</v>
      </c>
      <c r="H111" s="5"/>
    </row>
    <row r="112" spans="1:8" ht="12.75">
      <c r="A112" s="32" t="s">
        <v>190</v>
      </c>
      <c r="B112" s="33" t="s">
        <v>112</v>
      </c>
      <c r="C112" s="3">
        <v>43978</v>
      </c>
      <c r="D112" s="3">
        <v>44196</v>
      </c>
      <c r="E112" s="4">
        <v>1020</v>
      </c>
      <c r="F112" s="4"/>
      <c r="G112" s="4">
        <v>1020</v>
      </c>
      <c r="H112" s="5"/>
    </row>
    <row r="113" spans="1:8" ht="12.75">
      <c r="A113" s="32" t="s">
        <v>191</v>
      </c>
      <c r="B113" s="33" t="s">
        <v>108</v>
      </c>
      <c r="C113" s="3">
        <v>43871</v>
      </c>
      <c r="D113" s="3">
        <v>44196</v>
      </c>
      <c r="E113" s="4">
        <v>5800</v>
      </c>
      <c r="F113" s="4">
        <v>5800</v>
      </c>
      <c r="G113" s="4">
        <v>5800</v>
      </c>
      <c r="H113" s="5"/>
    </row>
    <row r="114" spans="1:8" ht="12.75">
      <c r="A114" s="32" t="s">
        <v>192</v>
      </c>
      <c r="B114" s="33" t="s">
        <v>108</v>
      </c>
      <c r="C114" s="3">
        <v>43871</v>
      </c>
      <c r="D114" s="3">
        <v>44196</v>
      </c>
      <c r="E114" s="4">
        <v>1548</v>
      </c>
      <c r="F114" s="4">
        <v>1548</v>
      </c>
      <c r="G114" s="4">
        <v>1548</v>
      </c>
      <c r="H114" s="5"/>
    </row>
    <row r="115" spans="1:8" ht="12.75">
      <c r="A115" s="32" t="s">
        <v>193</v>
      </c>
      <c r="B115" s="33" t="s">
        <v>112</v>
      </c>
      <c r="C115" s="3">
        <v>43888</v>
      </c>
      <c r="D115" s="3">
        <v>44196</v>
      </c>
      <c r="E115" s="4">
        <v>1220</v>
      </c>
      <c r="F115" s="4"/>
      <c r="G115" s="4">
        <v>1220</v>
      </c>
      <c r="H115" s="5"/>
    </row>
    <row r="116" spans="1:8" ht="12.75">
      <c r="A116" s="32" t="s">
        <v>194</v>
      </c>
      <c r="B116" s="33" t="s">
        <v>112</v>
      </c>
      <c r="C116" s="3">
        <v>43887</v>
      </c>
      <c r="D116" s="3">
        <v>44196</v>
      </c>
      <c r="E116" s="4">
        <v>28930</v>
      </c>
      <c r="F116" s="4"/>
      <c r="G116" s="4">
        <v>28930</v>
      </c>
      <c r="H116" s="5"/>
    </row>
    <row r="117" spans="1:8" ht="12.75">
      <c r="A117" s="32" t="s">
        <v>195</v>
      </c>
      <c r="B117" s="33" t="s">
        <v>112</v>
      </c>
      <c r="C117" s="3">
        <v>43888</v>
      </c>
      <c r="D117" s="3">
        <v>44196</v>
      </c>
      <c r="E117" s="4">
        <v>8870</v>
      </c>
      <c r="F117" s="4"/>
      <c r="G117" s="4">
        <v>8870</v>
      </c>
      <c r="H117" s="5"/>
    </row>
    <row r="118" spans="1:8" ht="13.5" thickBot="1">
      <c r="A118" s="32" t="s">
        <v>196</v>
      </c>
      <c r="B118" s="33" t="s">
        <v>112</v>
      </c>
      <c r="C118" s="3">
        <v>43888</v>
      </c>
      <c r="D118" s="3">
        <v>44196</v>
      </c>
      <c r="E118" s="4">
        <v>33350</v>
      </c>
      <c r="F118" s="4"/>
      <c r="G118" s="4">
        <v>33350</v>
      </c>
      <c r="H118" s="5"/>
    </row>
    <row r="119" spans="1:8" s="19" customFormat="1" ht="15" customHeight="1" thickBot="1">
      <c r="A119" s="8"/>
      <c r="B119" s="15" t="s">
        <v>109</v>
      </c>
      <c r="C119" s="15"/>
      <c r="D119" s="16"/>
      <c r="E119" s="17">
        <f>SUM(Лист1!E110:E118)</f>
        <v>83788</v>
      </c>
      <c r="F119" s="17">
        <f>SUM(Лист1!F110:F118)</f>
        <v>7348</v>
      </c>
      <c r="G119" s="17">
        <f>SUM(Лист1!G110:G118)</f>
        <v>83788</v>
      </c>
      <c r="H119" s="18">
        <f>SUM(Лист1!H110:H118)</f>
        <v>0</v>
      </c>
    </row>
    <row r="120" spans="1:8" s="19" customFormat="1" ht="15" customHeight="1" thickBot="1">
      <c r="A120" s="31" t="s">
        <v>197</v>
      </c>
      <c r="B120" s="22"/>
      <c r="C120" s="22"/>
      <c r="D120" s="22"/>
      <c r="E120" s="22"/>
      <c r="F120" s="22"/>
      <c r="G120" s="22"/>
      <c r="H120" s="23"/>
    </row>
    <row r="121" spans="1:8" ht="13.5" thickBot="1">
      <c r="A121" s="32" t="s">
        <v>198</v>
      </c>
      <c r="B121" s="33" t="s">
        <v>108</v>
      </c>
      <c r="C121" s="3">
        <v>43831</v>
      </c>
      <c r="D121" s="3">
        <v>44196</v>
      </c>
      <c r="E121" s="4">
        <v>17400</v>
      </c>
      <c r="F121" s="4">
        <v>8988</v>
      </c>
      <c r="G121" s="4">
        <v>8988</v>
      </c>
      <c r="H121" s="5"/>
    </row>
    <row r="122" spans="1:8" s="19" customFormat="1" ht="15" customHeight="1" thickBot="1">
      <c r="A122" s="8"/>
      <c r="B122" s="15" t="s">
        <v>109</v>
      </c>
      <c r="C122" s="15"/>
      <c r="D122" s="16"/>
      <c r="E122" s="17">
        <f>SUM(Лист1!E121:E121)</f>
        <v>17400</v>
      </c>
      <c r="F122" s="17">
        <f>SUM(Лист1!F121:F121)</f>
        <v>8988</v>
      </c>
      <c r="G122" s="17">
        <f>SUM(Лист1!G121:G121)</f>
        <v>8988</v>
      </c>
      <c r="H122" s="18">
        <f>SUM(Лист1!H121:H121)</f>
        <v>0</v>
      </c>
    </row>
    <row r="123" spans="1:8" s="19" customFormat="1" ht="15" customHeight="1" thickBot="1">
      <c r="A123" s="31" t="s">
        <v>199</v>
      </c>
      <c r="B123" s="22"/>
      <c r="C123" s="22"/>
      <c r="D123" s="22"/>
      <c r="E123" s="22"/>
      <c r="F123" s="22"/>
      <c r="G123" s="22"/>
      <c r="H123" s="23"/>
    </row>
    <row r="124" spans="1:8" ht="12.75">
      <c r="A124" s="32" t="s">
        <v>200</v>
      </c>
      <c r="B124" s="33" t="s">
        <v>108</v>
      </c>
      <c r="C124" s="3">
        <v>43831</v>
      </c>
      <c r="D124" s="3">
        <v>44196</v>
      </c>
      <c r="E124" s="4">
        <v>17280</v>
      </c>
      <c r="F124" s="4">
        <v>12960</v>
      </c>
      <c r="G124" s="4">
        <v>12960</v>
      </c>
      <c r="H124" s="5"/>
    </row>
    <row r="125" spans="1:8" ht="13.5" thickBot="1">
      <c r="A125" s="32" t="s">
        <v>201</v>
      </c>
      <c r="B125" s="33" t="s">
        <v>108</v>
      </c>
      <c r="C125" s="3">
        <v>43909</v>
      </c>
      <c r="D125" s="3">
        <v>44196</v>
      </c>
      <c r="E125" s="4">
        <v>198000</v>
      </c>
      <c r="F125" s="4">
        <v>198000</v>
      </c>
      <c r="G125" s="4">
        <v>198000</v>
      </c>
      <c r="H125" s="5"/>
    </row>
    <row r="126" spans="1:8" s="19" customFormat="1" ht="15" customHeight="1" thickBot="1">
      <c r="A126" s="8"/>
      <c r="B126" s="15" t="s">
        <v>109</v>
      </c>
      <c r="C126" s="15"/>
      <c r="D126" s="16"/>
      <c r="E126" s="17">
        <f>SUM(Лист1!E124:E125)</f>
        <v>215280</v>
      </c>
      <c r="F126" s="17">
        <f>SUM(Лист1!F124:F125)</f>
        <v>210960</v>
      </c>
      <c r="G126" s="17">
        <f>SUM(Лист1!G124:G125)</f>
        <v>210960</v>
      </c>
      <c r="H126" s="18">
        <f>SUM(Лист1!H124:H125)</f>
        <v>0</v>
      </c>
    </row>
    <row r="127" spans="1:8" s="19" customFormat="1" ht="15" customHeight="1" thickBot="1">
      <c r="A127" s="31" t="s">
        <v>202</v>
      </c>
      <c r="B127" s="22"/>
      <c r="C127" s="22"/>
      <c r="D127" s="22"/>
      <c r="E127" s="22"/>
      <c r="F127" s="22"/>
      <c r="G127" s="22"/>
      <c r="H127" s="23"/>
    </row>
    <row r="128" spans="1:8" ht="13.5" thickBot="1">
      <c r="A128" s="32" t="s">
        <v>203</v>
      </c>
      <c r="B128" s="33" t="s">
        <v>204</v>
      </c>
      <c r="C128" s="3">
        <v>43875</v>
      </c>
      <c r="D128" s="3">
        <v>44196</v>
      </c>
      <c r="E128" s="4">
        <v>4620</v>
      </c>
      <c r="F128" s="4"/>
      <c r="G128" s="4">
        <v>330</v>
      </c>
      <c r="H128" s="5"/>
    </row>
    <row r="129" spans="1:8" s="19" customFormat="1" ht="15" customHeight="1" thickBot="1">
      <c r="A129" s="8"/>
      <c r="B129" s="15" t="s">
        <v>109</v>
      </c>
      <c r="C129" s="15"/>
      <c r="D129" s="16"/>
      <c r="E129" s="17">
        <f>SUM(Лист1!E128:E128)</f>
        <v>4620</v>
      </c>
      <c r="F129" s="17">
        <f>SUM(Лист1!F128:F128)</f>
        <v>0</v>
      </c>
      <c r="G129" s="17">
        <f>SUM(Лист1!G128:G128)</f>
        <v>330</v>
      </c>
      <c r="H129" s="18">
        <f>SUM(Лист1!H128:H128)</f>
        <v>0</v>
      </c>
    </row>
    <row r="130" spans="1:8" s="19" customFormat="1" ht="15" customHeight="1" thickBot="1">
      <c r="A130" s="31" t="s">
        <v>205</v>
      </c>
      <c r="B130" s="22"/>
      <c r="C130" s="22"/>
      <c r="D130" s="22"/>
      <c r="E130" s="22"/>
      <c r="F130" s="22"/>
      <c r="G130" s="22"/>
      <c r="H130" s="23"/>
    </row>
    <row r="131" spans="1:8" ht="13.5" thickBot="1">
      <c r="A131" s="32" t="s">
        <v>206</v>
      </c>
      <c r="B131" s="33" t="s">
        <v>207</v>
      </c>
      <c r="C131" s="3">
        <v>43998</v>
      </c>
      <c r="D131" s="3">
        <v>44196</v>
      </c>
      <c r="E131" s="4">
        <v>366400</v>
      </c>
      <c r="F131" s="4">
        <v>366400</v>
      </c>
      <c r="G131" s="4">
        <v>366400</v>
      </c>
      <c r="H131" s="5"/>
    </row>
    <row r="132" spans="1:8" s="19" customFormat="1" ht="15" customHeight="1" thickBot="1">
      <c r="A132" s="8"/>
      <c r="B132" s="15" t="s">
        <v>109</v>
      </c>
      <c r="C132" s="15"/>
      <c r="D132" s="16"/>
      <c r="E132" s="17">
        <f>SUM(Лист1!E131:E131)</f>
        <v>366400</v>
      </c>
      <c r="F132" s="17">
        <f>SUM(Лист1!F131:F131)</f>
        <v>366400</v>
      </c>
      <c r="G132" s="17">
        <f>SUM(Лист1!G131:G131)</f>
        <v>366400</v>
      </c>
      <c r="H132" s="18">
        <f>SUM(Лист1!H131:H131)</f>
        <v>0</v>
      </c>
    </row>
    <row r="133" spans="1:8" s="19" customFormat="1" ht="15" customHeight="1" thickBot="1">
      <c r="A133" s="31" t="s">
        <v>208</v>
      </c>
      <c r="B133" s="22"/>
      <c r="C133" s="22"/>
      <c r="D133" s="22"/>
      <c r="E133" s="22"/>
      <c r="F133" s="22"/>
      <c r="G133" s="22"/>
      <c r="H133" s="23"/>
    </row>
    <row r="134" spans="1:8" ht="13.5" thickBot="1">
      <c r="A134" s="32" t="s">
        <v>209</v>
      </c>
      <c r="B134" s="33" t="s">
        <v>116</v>
      </c>
      <c r="C134" s="3">
        <v>43896</v>
      </c>
      <c r="D134" s="3">
        <v>44196</v>
      </c>
      <c r="E134" s="4">
        <v>4800</v>
      </c>
      <c r="F134" s="4"/>
      <c r="G134" s="4">
        <v>4800</v>
      </c>
      <c r="H134" s="5"/>
    </row>
    <row r="135" spans="1:8" s="19" customFormat="1" ht="15" customHeight="1" thickBot="1">
      <c r="A135" s="8"/>
      <c r="B135" s="15" t="s">
        <v>109</v>
      </c>
      <c r="C135" s="15"/>
      <c r="D135" s="16"/>
      <c r="E135" s="17">
        <f>SUM(Лист1!E134:E134)</f>
        <v>4800</v>
      </c>
      <c r="F135" s="17">
        <f>SUM(Лист1!F134:F134)</f>
        <v>0</v>
      </c>
      <c r="G135" s="17">
        <f>SUM(Лист1!G134:G134)</f>
        <v>4800</v>
      </c>
      <c r="H135" s="18">
        <f>SUM(Лист1!H134:H134)</f>
        <v>0</v>
      </c>
    </row>
    <row r="136" spans="1:8" s="19" customFormat="1" ht="15" customHeight="1" thickBot="1">
      <c r="A136" s="31" t="s">
        <v>210</v>
      </c>
      <c r="B136" s="22"/>
      <c r="C136" s="22"/>
      <c r="D136" s="22"/>
      <c r="E136" s="22"/>
      <c r="F136" s="22"/>
      <c r="G136" s="22"/>
      <c r="H136" s="23"/>
    </row>
    <row r="137" spans="1:8" ht="12.75">
      <c r="A137" s="32" t="s">
        <v>211</v>
      </c>
      <c r="B137" s="33" t="s">
        <v>116</v>
      </c>
      <c r="C137" s="3">
        <v>43900</v>
      </c>
      <c r="D137" s="3">
        <v>44196</v>
      </c>
      <c r="E137" s="4">
        <v>186</v>
      </c>
      <c r="F137" s="4"/>
      <c r="G137" s="4">
        <v>186</v>
      </c>
      <c r="H137" s="5"/>
    </row>
    <row r="138" spans="1:8" ht="12.75">
      <c r="A138" s="32" t="s">
        <v>212</v>
      </c>
      <c r="B138" s="33" t="s">
        <v>116</v>
      </c>
      <c r="C138" s="3">
        <v>43910</v>
      </c>
      <c r="D138" s="3">
        <v>44196</v>
      </c>
      <c r="E138" s="4">
        <v>492</v>
      </c>
      <c r="F138" s="4"/>
      <c r="G138" s="4">
        <v>492</v>
      </c>
      <c r="H138" s="5"/>
    </row>
    <row r="139" spans="1:8" ht="13.5" thickBot="1">
      <c r="A139" s="32" t="s">
        <v>213</v>
      </c>
      <c r="B139" s="33" t="s">
        <v>116</v>
      </c>
      <c r="C139" s="3">
        <v>43928</v>
      </c>
      <c r="D139" s="3">
        <v>44196</v>
      </c>
      <c r="E139" s="4">
        <v>285</v>
      </c>
      <c r="F139" s="4"/>
      <c r="G139" s="4">
        <v>285</v>
      </c>
      <c r="H139" s="5"/>
    </row>
    <row r="140" spans="1:8" s="19" customFormat="1" ht="15" customHeight="1" thickBot="1">
      <c r="A140" s="8"/>
      <c r="B140" s="15" t="s">
        <v>109</v>
      </c>
      <c r="C140" s="15"/>
      <c r="D140" s="16"/>
      <c r="E140" s="17">
        <f>SUM(Лист1!E137:E139)</f>
        <v>963</v>
      </c>
      <c r="F140" s="17">
        <f>SUM(Лист1!F137:F139)</f>
        <v>0</v>
      </c>
      <c r="G140" s="17">
        <f>SUM(Лист1!G137:G139)</f>
        <v>963</v>
      </c>
      <c r="H140" s="18">
        <f>SUM(Лист1!H137:H139)</f>
        <v>0</v>
      </c>
    </row>
    <row r="141" spans="1:8" s="19" customFormat="1" ht="15" customHeight="1" thickBot="1">
      <c r="A141" s="31" t="s">
        <v>214</v>
      </c>
      <c r="B141" s="22"/>
      <c r="C141" s="22"/>
      <c r="D141" s="22"/>
      <c r="E141" s="22"/>
      <c r="F141" s="22"/>
      <c r="G141" s="22"/>
      <c r="H141" s="23"/>
    </row>
    <row r="142" spans="1:8" ht="26.25" thickBot="1">
      <c r="A142" s="32" t="s">
        <v>215</v>
      </c>
      <c r="B142" s="33" t="s">
        <v>112</v>
      </c>
      <c r="C142" s="3">
        <v>43992</v>
      </c>
      <c r="D142" s="3">
        <v>44196</v>
      </c>
      <c r="E142" s="4">
        <v>39000</v>
      </c>
      <c r="F142" s="4"/>
      <c r="G142" s="4">
        <v>39000</v>
      </c>
      <c r="H142" s="5"/>
    </row>
    <row r="143" spans="1:8" s="19" customFormat="1" ht="15" customHeight="1" thickBot="1">
      <c r="A143" s="8"/>
      <c r="B143" s="15" t="s">
        <v>109</v>
      </c>
      <c r="C143" s="15"/>
      <c r="D143" s="16"/>
      <c r="E143" s="17">
        <f>SUM(Лист1!E142:E142)</f>
        <v>39000</v>
      </c>
      <c r="F143" s="17">
        <f>SUM(Лист1!F142:F142)</f>
        <v>0</v>
      </c>
      <c r="G143" s="17">
        <f>SUM(Лист1!G142:G142)</f>
        <v>39000</v>
      </c>
      <c r="H143" s="18">
        <f>SUM(Лист1!H142:H142)</f>
        <v>0</v>
      </c>
    </row>
    <row r="144" spans="1:8" s="19" customFormat="1" ht="15" customHeight="1" thickBot="1">
      <c r="A144" s="31" t="s">
        <v>216</v>
      </c>
      <c r="B144" s="22"/>
      <c r="C144" s="22"/>
      <c r="D144" s="22"/>
      <c r="E144" s="22"/>
      <c r="F144" s="22"/>
      <c r="G144" s="22"/>
      <c r="H144" s="23"/>
    </row>
    <row r="145" spans="1:8" ht="13.5" thickBot="1">
      <c r="A145" s="32" t="s">
        <v>217</v>
      </c>
      <c r="B145" s="33" t="s">
        <v>154</v>
      </c>
      <c r="C145" s="3">
        <v>43873</v>
      </c>
      <c r="D145" s="3">
        <v>44196</v>
      </c>
      <c r="E145" s="4">
        <v>41090.4</v>
      </c>
      <c r="F145" s="4"/>
      <c r="G145" s="4">
        <v>14000</v>
      </c>
      <c r="H145" s="5"/>
    </row>
    <row r="146" spans="1:8" s="19" customFormat="1" ht="15" customHeight="1" thickBot="1">
      <c r="A146" s="8"/>
      <c r="B146" s="15" t="s">
        <v>109</v>
      </c>
      <c r="C146" s="15"/>
      <c r="D146" s="16"/>
      <c r="E146" s="17">
        <f>SUM(Лист1!E145:E145)</f>
        <v>41090.4</v>
      </c>
      <c r="F146" s="17">
        <f>SUM(Лист1!F145:F145)</f>
        <v>0</v>
      </c>
      <c r="G146" s="17">
        <f>SUM(Лист1!G145:G145)</f>
        <v>14000</v>
      </c>
      <c r="H146" s="18">
        <f>SUM(Лист1!H145:H145)</f>
        <v>0</v>
      </c>
    </row>
    <row r="147" spans="1:8" s="19" customFormat="1" ht="15" customHeight="1" thickBot="1">
      <c r="A147" s="31" t="s">
        <v>218</v>
      </c>
      <c r="B147" s="22"/>
      <c r="C147" s="22"/>
      <c r="D147" s="22"/>
      <c r="E147" s="22"/>
      <c r="F147" s="22"/>
      <c r="G147" s="22"/>
      <c r="H147" s="23"/>
    </row>
    <row r="148" spans="1:8" ht="13.5" thickBot="1">
      <c r="A148" s="32" t="s">
        <v>159</v>
      </c>
      <c r="B148" s="33" t="s">
        <v>108</v>
      </c>
      <c r="C148" s="3">
        <v>43831</v>
      </c>
      <c r="D148" s="3">
        <v>44196</v>
      </c>
      <c r="E148" s="4">
        <v>24600</v>
      </c>
      <c r="F148" s="4">
        <v>24600</v>
      </c>
      <c r="G148" s="4">
        <v>24600</v>
      </c>
      <c r="H148" s="5"/>
    </row>
    <row r="149" spans="1:8" s="19" customFormat="1" ht="15" customHeight="1" thickBot="1">
      <c r="A149" s="8"/>
      <c r="B149" s="15" t="s">
        <v>109</v>
      </c>
      <c r="C149" s="15"/>
      <c r="D149" s="16"/>
      <c r="E149" s="17">
        <f>SUM(Лист1!E148:E148)</f>
        <v>24600</v>
      </c>
      <c r="F149" s="17">
        <f>SUM(Лист1!F148:F148)</f>
        <v>24600</v>
      </c>
      <c r="G149" s="17">
        <f>SUM(Лист1!G148:G148)</f>
        <v>24600</v>
      </c>
      <c r="H149" s="18">
        <f>SUM(Лист1!H148:H148)</f>
        <v>0</v>
      </c>
    </row>
    <row r="150" spans="1:8" s="19" customFormat="1" ht="15" customHeight="1" thickBot="1">
      <c r="A150" s="31" t="s">
        <v>219</v>
      </c>
      <c r="B150" s="22"/>
      <c r="C150" s="22"/>
      <c r="D150" s="22"/>
      <c r="E150" s="22"/>
      <c r="F150" s="22"/>
      <c r="G150" s="22"/>
      <c r="H150" s="23"/>
    </row>
    <row r="151" spans="1:8" ht="12.75">
      <c r="A151" s="32" t="s">
        <v>220</v>
      </c>
      <c r="B151" s="33" t="s">
        <v>108</v>
      </c>
      <c r="C151" s="3">
        <v>43862</v>
      </c>
      <c r="D151" s="3">
        <v>44196</v>
      </c>
      <c r="E151" s="4">
        <v>35583</v>
      </c>
      <c r="F151" s="4">
        <v>18173</v>
      </c>
      <c r="G151" s="4">
        <v>18173</v>
      </c>
      <c r="H151" s="5"/>
    </row>
    <row r="152" spans="1:8" ht="13.5" thickBot="1">
      <c r="A152" s="32" t="s">
        <v>221</v>
      </c>
      <c r="B152" s="33" t="s">
        <v>108</v>
      </c>
      <c r="C152" s="3">
        <v>43862</v>
      </c>
      <c r="D152" s="3">
        <v>44196</v>
      </c>
      <c r="E152" s="4">
        <v>4397.6</v>
      </c>
      <c r="F152" s="4"/>
      <c r="G152" s="4">
        <v>4397</v>
      </c>
      <c r="H152" s="5"/>
    </row>
    <row r="153" spans="1:8" s="19" customFormat="1" ht="15" customHeight="1" thickBot="1">
      <c r="A153" s="8"/>
      <c r="B153" s="15" t="s">
        <v>109</v>
      </c>
      <c r="C153" s="15"/>
      <c r="D153" s="16"/>
      <c r="E153" s="17">
        <f>SUM(Лист1!E151:E152)</f>
        <v>39980.6</v>
      </c>
      <c r="F153" s="17">
        <f>SUM(Лист1!F151:F152)</f>
        <v>18173</v>
      </c>
      <c r="G153" s="17">
        <f>SUM(Лист1!G151:G152)</f>
        <v>22570</v>
      </c>
      <c r="H153" s="18">
        <f>SUM(Лист1!H151:H152)</f>
        <v>0</v>
      </c>
    </row>
    <row r="154" spans="1:8" s="19" customFormat="1" ht="15" customHeight="1" thickBot="1">
      <c r="A154" s="31" t="s">
        <v>222</v>
      </c>
      <c r="B154" s="22"/>
      <c r="C154" s="22"/>
      <c r="D154" s="22"/>
      <c r="E154" s="22"/>
      <c r="F154" s="22"/>
      <c r="G154" s="22"/>
      <c r="H154" s="23"/>
    </row>
    <row r="155" spans="1:8" ht="13.5" thickBot="1">
      <c r="A155" s="32" t="s">
        <v>223</v>
      </c>
      <c r="B155" s="33" t="s">
        <v>112</v>
      </c>
      <c r="C155" s="3">
        <v>43987</v>
      </c>
      <c r="D155" s="3">
        <v>44196</v>
      </c>
      <c r="E155" s="4">
        <v>94350</v>
      </c>
      <c r="F155" s="4"/>
      <c r="G155" s="4">
        <v>94350</v>
      </c>
      <c r="H155" s="5"/>
    </row>
    <row r="156" spans="1:8" s="19" customFormat="1" ht="15" customHeight="1" thickBot="1">
      <c r="A156" s="8"/>
      <c r="B156" s="15" t="s">
        <v>109</v>
      </c>
      <c r="C156" s="15"/>
      <c r="D156" s="16"/>
      <c r="E156" s="17">
        <f>SUM(Лист1!E155:E155)</f>
        <v>94350</v>
      </c>
      <c r="F156" s="17">
        <f>SUM(Лист1!F155:F155)</f>
        <v>0</v>
      </c>
      <c r="G156" s="17">
        <f>SUM(Лист1!G155:G155)</f>
        <v>94350</v>
      </c>
      <c r="H156" s="18">
        <f>SUM(Лист1!H155:H155)</f>
        <v>0</v>
      </c>
    </row>
    <row r="157" spans="1:8" s="19" customFormat="1" ht="15" customHeight="1" thickBot="1">
      <c r="A157" s="31" t="s">
        <v>224</v>
      </c>
      <c r="B157" s="22"/>
      <c r="C157" s="22"/>
      <c r="D157" s="22"/>
      <c r="E157" s="22"/>
      <c r="F157" s="22"/>
      <c r="G157" s="22"/>
      <c r="H157" s="23"/>
    </row>
    <row r="158" spans="1:8" ht="12.75">
      <c r="A158" s="32" t="s">
        <v>107</v>
      </c>
      <c r="B158" s="33" t="s">
        <v>154</v>
      </c>
      <c r="C158" s="3">
        <v>43900</v>
      </c>
      <c r="D158" s="3">
        <v>44196</v>
      </c>
      <c r="E158" s="4">
        <v>1226.1</v>
      </c>
      <c r="F158" s="4"/>
      <c r="G158" s="4">
        <v>1226.1</v>
      </c>
      <c r="H158" s="5"/>
    </row>
    <row r="159" spans="1:8" ht="12.75">
      <c r="A159" s="32" t="s">
        <v>161</v>
      </c>
      <c r="B159" s="33" t="s">
        <v>154</v>
      </c>
      <c r="C159" s="3">
        <v>43910</v>
      </c>
      <c r="D159" s="3">
        <v>44196</v>
      </c>
      <c r="E159" s="4">
        <v>1043.8</v>
      </c>
      <c r="F159" s="4"/>
      <c r="G159" s="4">
        <v>1043.8</v>
      </c>
      <c r="H159" s="5"/>
    </row>
    <row r="160" spans="1:8" ht="13.5" thickBot="1">
      <c r="A160" s="32" t="s">
        <v>122</v>
      </c>
      <c r="B160" s="33" t="s">
        <v>154</v>
      </c>
      <c r="C160" s="3">
        <v>43966</v>
      </c>
      <c r="D160" s="3">
        <v>44196</v>
      </c>
      <c r="E160" s="4">
        <v>1370</v>
      </c>
      <c r="F160" s="4"/>
      <c r="G160" s="4">
        <v>1370</v>
      </c>
      <c r="H160" s="5"/>
    </row>
    <row r="161" spans="1:8" s="19" customFormat="1" ht="15" customHeight="1" thickBot="1">
      <c r="A161" s="8"/>
      <c r="B161" s="15" t="s">
        <v>109</v>
      </c>
      <c r="C161" s="15"/>
      <c r="D161" s="16"/>
      <c r="E161" s="17">
        <f>SUM(Лист1!E158:E160)</f>
        <v>3639.8999999999996</v>
      </c>
      <c r="F161" s="17">
        <f>SUM(Лист1!F158:F160)</f>
        <v>0</v>
      </c>
      <c r="G161" s="17">
        <f>SUM(Лист1!G158:G160)</f>
        <v>3639.8999999999996</v>
      </c>
      <c r="H161" s="18">
        <f>SUM(Лист1!H158:H160)</f>
        <v>0</v>
      </c>
    </row>
    <row r="162" spans="1:8" s="19" customFormat="1" ht="15" customHeight="1" thickBot="1">
      <c r="A162" s="31" t="s">
        <v>225</v>
      </c>
      <c r="B162" s="22"/>
      <c r="C162" s="22"/>
      <c r="D162" s="22"/>
      <c r="E162" s="22"/>
      <c r="F162" s="22"/>
      <c r="G162" s="22"/>
      <c r="H162" s="23"/>
    </row>
    <row r="163" spans="1:8" ht="25.5">
      <c r="A163" s="32" t="s">
        <v>226</v>
      </c>
      <c r="B163" s="33" t="s">
        <v>116</v>
      </c>
      <c r="C163" s="3">
        <v>43991</v>
      </c>
      <c r="D163" s="3">
        <v>44196</v>
      </c>
      <c r="E163" s="4">
        <v>183</v>
      </c>
      <c r="F163" s="4"/>
      <c r="G163" s="4">
        <v>183</v>
      </c>
      <c r="H163" s="5"/>
    </row>
    <row r="164" spans="1:8" ht="26.25" thickBot="1">
      <c r="A164" s="32" t="s">
        <v>227</v>
      </c>
      <c r="B164" s="33" t="s">
        <v>116</v>
      </c>
      <c r="C164" s="3">
        <v>43991</v>
      </c>
      <c r="D164" s="3">
        <v>44196</v>
      </c>
      <c r="E164" s="4">
        <v>1164</v>
      </c>
      <c r="F164" s="4"/>
      <c r="G164" s="4">
        <v>1164</v>
      </c>
      <c r="H164" s="5"/>
    </row>
    <row r="165" spans="1:8" s="19" customFormat="1" ht="15" customHeight="1" thickBot="1">
      <c r="A165" s="8"/>
      <c r="B165" s="15" t="s">
        <v>109</v>
      </c>
      <c r="C165" s="15"/>
      <c r="D165" s="16"/>
      <c r="E165" s="17">
        <f>SUM(Лист1!E163:E164)</f>
        <v>1347</v>
      </c>
      <c r="F165" s="17">
        <f>SUM(Лист1!F163:F164)</f>
        <v>0</v>
      </c>
      <c r="G165" s="17">
        <f>SUM(Лист1!G163:G164)</f>
        <v>1347</v>
      </c>
      <c r="H165" s="18">
        <f>SUM(Лист1!H163:H164)</f>
        <v>0</v>
      </c>
    </row>
    <row r="166" spans="1:8" s="19" customFormat="1" ht="15" customHeight="1" thickBot="1">
      <c r="A166" s="31" t="s">
        <v>228</v>
      </c>
      <c r="B166" s="22"/>
      <c r="C166" s="22"/>
      <c r="D166" s="22"/>
      <c r="E166" s="22"/>
      <c r="F166" s="22"/>
      <c r="G166" s="22"/>
      <c r="H166" s="23"/>
    </row>
    <row r="167" spans="1:8" ht="13.5" thickBot="1">
      <c r="A167" s="32" t="s">
        <v>229</v>
      </c>
      <c r="B167" s="33" t="s">
        <v>108</v>
      </c>
      <c r="C167" s="3">
        <v>43971</v>
      </c>
      <c r="D167" s="3">
        <v>44196</v>
      </c>
      <c r="E167" s="4">
        <v>8937.28</v>
      </c>
      <c r="F167" s="4">
        <v>8937.28</v>
      </c>
      <c r="G167" s="4">
        <v>8937.28</v>
      </c>
      <c r="H167" s="5"/>
    </row>
    <row r="168" spans="1:8" s="19" customFormat="1" ht="15" customHeight="1" thickBot="1">
      <c r="A168" s="8"/>
      <c r="B168" s="15" t="s">
        <v>109</v>
      </c>
      <c r="C168" s="15"/>
      <c r="D168" s="16"/>
      <c r="E168" s="17">
        <f>SUM(Лист1!E167:E167)</f>
        <v>8937.28</v>
      </c>
      <c r="F168" s="17">
        <f>SUM(Лист1!F167:F167)</f>
        <v>8937.28</v>
      </c>
      <c r="G168" s="17">
        <f>SUM(Лист1!G167:G167)</f>
        <v>8937.28</v>
      </c>
      <c r="H168" s="18">
        <f>SUM(Лист1!H167:H167)</f>
        <v>0</v>
      </c>
    </row>
    <row r="169" spans="1:8" s="19" customFormat="1" ht="15" customHeight="1" thickBot="1">
      <c r="A169" s="31" t="s">
        <v>230</v>
      </c>
      <c r="B169" s="22"/>
      <c r="C169" s="22"/>
      <c r="D169" s="22"/>
      <c r="E169" s="22"/>
      <c r="F169" s="22"/>
      <c r="G169" s="22"/>
      <c r="H169" s="23"/>
    </row>
    <row r="170" spans="1:8" ht="26.25" thickBot="1">
      <c r="A170" s="32" t="s">
        <v>231</v>
      </c>
      <c r="B170" s="33" t="s">
        <v>108</v>
      </c>
      <c r="C170" s="3">
        <v>43831</v>
      </c>
      <c r="D170" s="3">
        <v>44196</v>
      </c>
      <c r="E170" s="4">
        <v>217294</v>
      </c>
      <c r="F170" s="4">
        <v>78837.69</v>
      </c>
      <c r="G170" s="4">
        <v>78837.69</v>
      </c>
      <c r="H170" s="5"/>
    </row>
    <row r="171" spans="1:8" s="19" customFormat="1" ht="15" customHeight="1" thickBot="1">
      <c r="A171" s="8"/>
      <c r="B171" s="15" t="s">
        <v>109</v>
      </c>
      <c r="C171" s="15"/>
      <c r="D171" s="16"/>
      <c r="E171" s="17">
        <f>SUM(Лист1!E170:E170)</f>
        <v>217294</v>
      </c>
      <c r="F171" s="17">
        <f>SUM(Лист1!F170:F170)</f>
        <v>78837.69</v>
      </c>
      <c r="G171" s="17">
        <f>SUM(Лист1!G170:G170)</f>
        <v>78837.69</v>
      </c>
      <c r="H171" s="18">
        <f>SUM(Лист1!H170:H170)</f>
        <v>0</v>
      </c>
    </row>
    <row r="172" spans="1:8" s="19" customFormat="1" ht="15" customHeight="1" thickBot="1">
      <c r="A172" s="31" t="s">
        <v>232</v>
      </c>
      <c r="B172" s="22"/>
      <c r="C172" s="22"/>
      <c r="D172" s="22"/>
      <c r="E172" s="22"/>
      <c r="F172" s="22"/>
      <c r="G172" s="22"/>
      <c r="H172" s="23"/>
    </row>
    <row r="173" spans="1:8" ht="13.5" thickBot="1">
      <c r="A173" s="32" t="s">
        <v>233</v>
      </c>
      <c r="B173" s="33" t="s">
        <v>108</v>
      </c>
      <c r="C173" s="3">
        <v>43831</v>
      </c>
      <c r="D173" s="3">
        <v>44196</v>
      </c>
      <c r="E173" s="4">
        <v>7200</v>
      </c>
      <c r="F173" s="4">
        <v>2422.3</v>
      </c>
      <c r="G173" s="4">
        <v>2422.3</v>
      </c>
      <c r="H173" s="5"/>
    </row>
    <row r="174" spans="1:8" s="19" customFormat="1" ht="15" customHeight="1" thickBot="1">
      <c r="A174" s="8"/>
      <c r="B174" s="15" t="s">
        <v>109</v>
      </c>
      <c r="C174" s="15"/>
      <c r="D174" s="16"/>
      <c r="E174" s="17">
        <f>SUM(Лист1!E173:E173)</f>
        <v>7200</v>
      </c>
      <c r="F174" s="17">
        <f>SUM(Лист1!F173:F173)</f>
        <v>2422.3</v>
      </c>
      <c r="G174" s="17">
        <f>SUM(Лист1!G173:G173)</f>
        <v>2422.3</v>
      </c>
      <c r="H174" s="18">
        <f>SUM(Лист1!H173:H173)</f>
        <v>0</v>
      </c>
    </row>
    <row r="175" spans="1:8" s="19" customFormat="1" ht="15" customHeight="1" thickBot="1">
      <c r="A175" s="31" t="s">
        <v>234</v>
      </c>
      <c r="B175" s="22"/>
      <c r="C175" s="22"/>
      <c r="D175" s="22"/>
      <c r="E175" s="22"/>
      <c r="F175" s="22"/>
      <c r="G175" s="22"/>
      <c r="H175" s="23"/>
    </row>
    <row r="176" spans="1:8" ht="25.5">
      <c r="A176" s="32" t="s">
        <v>235</v>
      </c>
      <c r="B176" s="33" t="s">
        <v>108</v>
      </c>
      <c r="C176" s="3">
        <v>43831</v>
      </c>
      <c r="D176" s="3">
        <v>44196</v>
      </c>
      <c r="E176" s="4">
        <v>5600</v>
      </c>
      <c r="F176" s="4">
        <v>4200</v>
      </c>
      <c r="G176" s="4">
        <v>4200</v>
      </c>
      <c r="H176" s="5"/>
    </row>
    <row r="177" spans="1:8" ht="25.5">
      <c r="A177" s="32" t="s">
        <v>236</v>
      </c>
      <c r="B177" s="33" t="s">
        <v>108</v>
      </c>
      <c r="C177" s="3">
        <v>43831</v>
      </c>
      <c r="D177" s="3">
        <v>44196</v>
      </c>
      <c r="E177" s="4">
        <v>3200</v>
      </c>
      <c r="F177" s="4">
        <v>2400</v>
      </c>
      <c r="G177" s="4">
        <v>2400</v>
      </c>
      <c r="H177" s="5"/>
    </row>
    <row r="178" spans="1:8" ht="25.5">
      <c r="A178" s="32" t="s">
        <v>237</v>
      </c>
      <c r="B178" s="33" t="s">
        <v>108</v>
      </c>
      <c r="C178" s="3">
        <v>43831</v>
      </c>
      <c r="D178" s="3">
        <v>44196</v>
      </c>
      <c r="E178" s="4">
        <v>2000</v>
      </c>
      <c r="F178" s="4">
        <v>1500</v>
      </c>
      <c r="G178" s="4">
        <v>1500</v>
      </c>
      <c r="H178" s="5"/>
    </row>
    <row r="179" spans="1:8" ht="26.25" thickBot="1">
      <c r="A179" s="32" t="s">
        <v>238</v>
      </c>
      <c r="B179" s="33" t="s">
        <v>108</v>
      </c>
      <c r="C179" s="3">
        <v>43831</v>
      </c>
      <c r="D179" s="3">
        <v>44196</v>
      </c>
      <c r="E179" s="4">
        <v>2400</v>
      </c>
      <c r="F179" s="4">
        <v>1800</v>
      </c>
      <c r="G179" s="4">
        <v>1800</v>
      </c>
      <c r="H179" s="5"/>
    </row>
    <row r="180" spans="1:8" s="19" customFormat="1" ht="15" customHeight="1" thickBot="1">
      <c r="A180" s="8"/>
      <c r="B180" s="15" t="s">
        <v>109</v>
      </c>
      <c r="C180" s="15"/>
      <c r="D180" s="16"/>
      <c r="E180" s="17">
        <f>SUM(Лист1!E176:E179)</f>
        <v>13200</v>
      </c>
      <c r="F180" s="17">
        <f>SUM(Лист1!F176:F179)</f>
        <v>9900</v>
      </c>
      <c r="G180" s="17">
        <f>SUM(Лист1!G176:G179)</f>
        <v>9900</v>
      </c>
      <c r="H180" s="18">
        <f>SUM(Лист1!H176:H179)</f>
        <v>0</v>
      </c>
    </row>
    <row r="181" spans="1:8" s="19" customFormat="1" ht="15" customHeight="1" thickBot="1">
      <c r="A181" s="31" t="s">
        <v>239</v>
      </c>
      <c r="B181" s="22"/>
      <c r="C181" s="22"/>
      <c r="D181" s="22"/>
      <c r="E181" s="22"/>
      <c r="F181" s="22"/>
      <c r="G181" s="22"/>
      <c r="H181" s="23"/>
    </row>
    <row r="182" spans="1:8" ht="13.5" thickBot="1">
      <c r="A182" s="32" t="s">
        <v>240</v>
      </c>
      <c r="B182" s="33" t="s">
        <v>108</v>
      </c>
      <c r="C182" s="3">
        <v>43901</v>
      </c>
      <c r="D182" s="3">
        <v>44196</v>
      </c>
      <c r="E182" s="4">
        <v>100800</v>
      </c>
      <c r="F182" s="4">
        <v>100800</v>
      </c>
      <c r="G182" s="4">
        <v>100800</v>
      </c>
      <c r="H182" s="5"/>
    </row>
    <row r="183" spans="1:8" s="19" customFormat="1" ht="15" customHeight="1" thickBot="1">
      <c r="A183" s="8"/>
      <c r="B183" s="15" t="s">
        <v>109</v>
      </c>
      <c r="C183" s="15"/>
      <c r="D183" s="16"/>
      <c r="E183" s="17">
        <f>SUM(Лист1!E182:E182)</f>
        <v>100800</v>
      </c>
      <c r="F183" s="17">
        <f>SUM(Лист1!F182:F182)</f>
        <v>100800</v>
      </c>
      <c r="G183" s="17">
        <f>SUM(Лист1!G182:G182)</f>
        <v>100800</v>
      </c>
      <c r="H183" s="18">
        <f>SUM(Лист1!H182:H182)</f>
        <v>0</v>
      </c>
    </row>
    <row r="184" spans="1:8" s="19" customFormat="1" ht="15" customHeight="1" thickBot="1">
      <c r="A184" s="31" t="s">
        <v>241</v>
      </c>
      <c r="B184" s="22"/>
      <c r="C184" s="22"/>
      <c r="D184" s="22"/>
      <c r="E184" s="22"/>
      <c r="F184" s="22"/>
      <c r="G184" s="22"/>
      <c r="H184" s="23"/>
    </row>
    <row r="185" spans="1:8" ht="12.75">
      <c r="A185" s="32" t="s">
        <v>242</v>
      </c>
      <c r="B185" s="33" t="s">
        <v>108</v>
      </c>
      <c r="C185" s="3">
        <v>43892</v>
      </c>
      <c r="D185" s="3">
        <v>44196</v>
      </c>
      <c r="E185" s="4">
        <v>1700</v>
      </c>
      <c r="F185" s="4">
        <v>1700</v>
      </c>
      <c r="G185" s="4">
        <v>1700</v>
      </c>
      <c r="H185" s="5"/>
    </row>
    <row r="186" spans="1:8" ht="12.75">
      <c r="A186" s="32" t="s">
        <v>243</v>
      </c>
      <c r="B186" s="33" t="s">
        <v>108</v>
      </c>
      <c r="C186" s="3">
        <v>43892</v>
      </c>
      <c r="D186" s="3">
        <v>44196</v>
      </c>
      <c r="E186" s="4">
        <v>6000</v>
      </c>
      <c r="F186" s="4">
        <v>6000</v>
      </c>
      <c r="G186" s="4">
        <v>6000</v>
      </c>
      <c r="H186" s="5"/>
    </row>
    <row r="187" spans="1:8" ht="13.5" thickBot="1">
      <c r="A187" s="32" t="s">
        <v>244</v>
      </c>
      <c r="B187" s="33" t="s">
        <v>112</v>
      </c>
      <c r="C187" s="3">
        <v>44000</v>
      </c>
      <c r="D187" s="3">
        <v>44196</v>
      </c>
      <c r="E187" s="4">
        <v>40590</v>
      </c>
      <c r="F187" s="4"/>
      <c r="G187" s="4"/>
      <c r="H187" s="5"/>
    </row>
    <row r="188" spans="1:8" s="19" customFormat="1" ht="15" customHeight="1" thickBot="1">
      <c r="A188" s="8"/>
      <c r="B188" s="15" t="s">
        <v>109</v>
      </c>
      <c r="C188" s="15"/>
      <c r="D188" s="16"/>
      <c r="E188" s="17">
        <f>SUM(Лист1!E185:E187)</f>
        <v>48290</v>
      </c>
      <c r="F188" s="17">
        <f>SUM(Лист1!F185:F187)</f>
        <v>7700</v>
      </c>
      <c r="G188" s="17">
        <f>SUM(Лист1!G185:G187)</f>
        <v>7700</v>
      </c>
      <c r="H188" s="18">
        <f>SUM(Лист1!H185:H187)</f>
        <v>0</v>
      </c>
    </row>
    <row r="189" spans="1:8" s="19" customFormat="1" ht="15" customHeight="1" thickBot="1">
      <c r="A189" s="31" t="s">
        <v>245</v>
      </c>
      <c r="B189" s="22"/>
      <c r="C189" s="22"/>
      <c r="D189" s="22"/>
      <c r="E189" s="22"/>
      <c r="F189" s="22"/>
      <c r="G189" s="22"/>
      <c r="H189" s="23"/>
    </row>
    <row r="190" spans="1:8" ht="13.5" thickBot="1">
      <c r="A190" s="32" t="s">
        <v>246</v>
      </c>
      <c r="B190" s="33" t="s">
        <v>116</v>
      </c>
      <c r="C190" s="3">
        <v>43906</v>
      </c>
      <c r="D190" s="3">
        <v>44196</v>
      </c>
      <c r="E190" s="4">
        <v>5000</v>
      </c>
      <c r="F190" s="4"/>
      <c r="G190" s="4"/>
      <c r="H190" s="5"/>
    </row>
    <row r="191" spans="1:8" s="19" customFormat="1" ht="15" customHeight="1" thickBot="1">
      <c r="A191" s="8"/>
      <c r="B191" s="15" t="s">
        <v>109</v>
      </c>
      <c r="C191" s="15"/>
      <c r="D191" s="16"/>
      <c r="E191" s="17">
        <f>SUM(Лист1!E190:E190)</f>
        <v>5000</v>
      </c>
      <c r="F191" s="17">
        <f>SUM(Лист1!F190:F190)</f>
        <v>0</v>
      </c>
      <c r="G191" s="17">
        <f>SUM(Лист1!G190:G190)</f>
        <v>0</v>
      </c>
      <c r="H191" s="18">
        <f>SUM(Лист1!H190:H190)</f>
        <v>0</v>
      </c>
    </row>
    <row r="192" spans="1:8" s="19" customFormat="1" ht="15" customHeight="1" thickBot="1">
      <c r="A192" s="31" t="s">
        <v>247</v>
      </c>
      <c r="B192" s="22"/>
      <c r="C192" s="22"/>
      <c r="D192" s="22"/>
      <c r="E192" s="22"/>
      <c r="F192" s="22"/>
      <c r="G192" s="22"/>
      <c r="H192" s="23"/>
    </row>
    <row r="193" spans="1:8" ht="26.25" thickBot="1">
      <c r="A193" s="32" t="s">
        <v>248</v>
      </c>
      <c r="B193" s="33" t="s">
        <v>108</v>
      </c>
      <c r="C193" s="3">
        <v>43831</v>
      </c>
      <c r="D193" s="3">
        <v>44196</v>
      </c>
      <c r="E193" s="4">
        <v>41592</v>
      </c>
      <c r="F193" s="4">
        <v>15726.99</v>
      </c>
      <c r="G193" s="4">
        <v>15726.99</v>
      </c>
      <c r="H193" s="5"/>
    </row>
    <row r="194" spans="1:8" s="19" customFormat="1" ht="15" customHeight="1" thickBot="1">
      <c r="A194" s="8"/>
      <c r="B194" s="15" t="s">
        <v>109</v>
      </c>
      <c r="C194" s="15"/>
      <c r="D194" s="16"/>
      <c r="E194" s="17">
        <f>SUM(Лист1!E193:E193)</f>
        <v>41592</v>
      </c>
      <c r="F194" s="17">
        <f>SUM(Лист1!F193:F193)</f>
        <v>15726.99</v>
      </c>
      <c r="G194" s="17">
        <f>SUM(Лист1!G193:G193)</f>
        <v>15726.99</v>
      </c>
      <c r="H194" s="18">
        <f>SUM(Лист1!H193:H193)</f>
        <v>0</v>
      </c>
    </row>
    <row r="195" spans="1:8" s="19" customFormat="1" ht="15" customHeight="1" thickBot="1">
      <c r="A195" s="31" t="s">
        <v>249</v>
      </c>
      <c r="B195" s="22"/>
      <c r="C195" s="22"/>
      <c r="D195" s="22"/>
      <c r="E195" s="22"/>
      <c r="F195" s="22"/>
      <c r="G195" s="22"/>
      <c r="H195" s="23"/>
    </row>
    <row r="196" spans="1:8" ht="26.25" thickBot="1">
      <c r="A196" s="32" t="s">
        <v>248</v>
      </c>
      <c r="B196" s="33" t="s">
        <v>108</v>
      </c>
      <c r="C196" s="3">
        <v>43831</v>
      </c>
      <c r="D196" s="3">
        <v>44196</v>
      </c>
      <c r="E196" s="4">
        <v>33403</v>
      </c>
      <c r="F196" s="4">
        <v>11052</v>
      </c>
      <c r="G196" s="4">
        <v>11052</v>
      </c>
      <c r="H196" s="5"/>
    </row>
    <row r="197" spans="1:8" s="19" customFormat="1" ht="15" customHeight="1" thickBot="1">
      <c r="A197" s="8"/>
      <c r="B197" s="15" t="s">
        <v>109</v>
      </c>
      <c r="C197" s="15"/>
      <c r="D197" s="16"/>
      <c r="E197" s="17">
        <f>SUM(Лист1!E196:E196)</f>
        <v>33403</v>
      </c>
      <c r="F197" s="17">
        <f>SUM(Лист1!F196:F196)</f>
        <v>11052</v>
      </c>
      <c r="G197" s="17">
        <f>SUM(Лист1!G196:G196)</f>
        <v>11052</v>
      </c>
      <c r="H197" s="18">
        <f>SUM(Лист1!H196:H196)</f>
        <v>0</v>
      </c>
    </row>
    <row r="198" spans="1:8" s="19" customFormat="1" ht="15" customHeight="1" thickBot="1">
      <c r="A198" s="31" t="s">
        <v>250</v>
      </c>
      <c r="B198" s="22"/>
      <c r="C198" s="22"/>
      <c r="D198" s="22"/>
      <c r="E198" s="22"/>
      <c r="F198" s="22"/>
      <c r="G198" s="22"/>
      <c r="H198" s="23"/>
    </row>
    <row r="199" spans="1:8" ht="13.5" thickBot="1">
      <c r="A199" s="32" t="s">
        <v>251</v>
      </c>
      <c r="B199" s="33" t="s">
        <v>108</v>
      </c>
      <c r="C199" s="3">
        <v>43831</v>
      </c>
      <c r="D199" s="3">
        <v>44196</v>
      </c>
      <c r="E199" s="4">
        <v>886056</v>
      </c>
      <c r="F199" s="4">
        <v>345452.35</v>
      </c>
      <c r="G199" s="4">
        <v>345452.35</v>
      </c>
      <c r="H199" s="5"/>
    </row>
    <row r="200" spans="1:8" s="19" customFormat="1" ht="15" customHeight="1" thickBot="1">
      <c r="A200" s="8"/>
      <c r="B200" s="15" t="s">
        <v>109</v>
      </c>
      <c r="C200" s="15"/>
      <c r="D200" s="16"/>
      <c r="E200" s="17">
        <f>SUM(Лист1!E199:E199)</f>
        <v>886056</v>
      </c>
      <c r="F200" s="17">
        <f>SUM(Лист1!F199:F199)</f>
        <v>345452.35</v>
      </c>
      <c r="G200" s="17">
        <f>SUM(Лист1!G199:G199)</f>
        <v>345452.35</v>
      </c>
      <c r="H200" s="18">
        <f>SUM(Лист1!H199:H199)</f>
        <v>0</v>
      </c>
    </row>
    <row r="201" spans="1:8" ht="13.5" thickBot="1">
      <c r="A201" s="21" t="s">
        <v>252</v>
      </c>
      <c r="B201" s="22"/>
      <c r="C201" s="22"/>
      <c r="D201" s="26"/>
      <c r="E201" s="27">
        <v>8044934.15</v>
      </c>
      <c r="F201" s="28">
        <v>5107633.47</v>
      </c>
      <c r="G201" s="28">
        <v>5107633.47</v>
      </c>
      <c r="H201" s="29"/>
    </row>
  </sheetData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9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6" customWidth="1"/>
    <col min="2" max="2" width="7.75390625" style="6" customWidth="1"/>
    <col min="3" max="3" width="2.75390625" style="6" customWidth="1"/>
    <col min="4" max="4" width="12.75390625" style="6" customWidth="1"/>
    <col min="5" max="5" width="75.75390625" style="6" customWidth="1"/>
  </cols>
  <sheetData>
    <row r="1" ht="12.75">
      <c r="B1" s="7"/>
    </row>
    <row r="3" spans="1:5" ht="12.75">
      <c r="A3" s="13" t="s">
        <v>39</v>
      </c>
      <c r="B3" s="14" t="s">
        <v>70</v>
      </c>
      <c r="C3" s="13"/>
      <c r="D3" s="13"/>
      <c r="E3" s="13"/>
    </row>
    <row r="4" spans="1:5" ht="12.75">
      <c r="A4" s="13"/>
      <c r="B4" s="13" t="s">
        <v>8</v>
      </c>
      <c r="C4" s="13" t="s">
        <v>36</v>
      </c>
      <c r="D4" s="13" t="s">
        <v>37</v>
      </c>
      <c r="E4" s="13" t="s">
        <v>38</v>
      </c>
    </row>
    <row r="5" spans="2:5" ht="12.75">
      <c r="B5" s="6" t="s">
        <v>8</v>
      </c>
      <c r="D5" s="6" t="s">
        <v>9</v>
      </c>
      <c r="E5" s="6" t="s">
        <v>69</v>
      </c>
    </row>
    <row r="6" spans="2:5" ht="12.75">
      <c r="B6" s="6" t="s">
        <v>8</v>
      </c>
      <c r="C6" s="6" t="s">
        <v>36</v>
      </c>
      <c r="D6" s="6" t="s">
        <v>80</v>
      </c>
      <c r="E6" s="6" t="s">
        <v>38</v>
      </c>
    </row>
    <row r="8" spans="2:5" ht="38.25">
      <c r="B8" s="6" t="s">
        <v>8</v>
      </c>
      <c r="D8" s="6" t="s">
        <v>79</v>
      </c>
      <c r="E8" s="25" t="s">
        <v>100</v>
      </c>
    </row>
    <row r="9" spans="2:5" ht="25.5">
      <c r="B9" s="6" t="s">
        <v>81</v>
      </c>
      <c r="D9" s="6" t="s">
        <v>82</v>
      </c>
      <c r="E9" s="6" t="s">
        <v>86</v>
      </c>
    </row>
    <row r="11" spans="2:5" ht="38.25">
      <c r="B11" s="6" t="s">
        <v>10</v>
      </c>
      <c r="D11" s="6" t="s">
        <v>83</v>
      </c>
      <c r="E11" s="6" t="s">
        <v>99</v>
      </c>
    </row>
    <row r="13" spans="2:5" ht="12.75">
      <c r="B13" s="6" t="s">
        <v>12</v>
      </c>
      <c r="D13" s="6" t="s">
        <v>13</v>
      </c>
      <c r="E13" s="6" t="s">
        <v>20</v>
      </c>
    </row>
    <row r="14" spans="2:5" ht="25.5">
      <c r="B14" s="6" t="s">
        <v>12</v>
      </c>
      <c r="D14" s="6" t="s">
        <v>85</v>
      </c>
      <c r="E14" s="6" t="s">
        <v>84</v>
      </c>
    </row>
    <row r="15" spans="2:5" ht="12.75">
      <c r="B15" s="6" t="s">
        <v>12</v>
      </c>
      <c r="D15" s="6" t="s">
        <v>14</v>
      </c>
      <c r="E15" s="6" t="s">
        <v>78</v>
      </c>
    </row>
    <row r="16" spans="2:5" ht="12.75">
      <c r="B16" s="6" t="s">
        <v>12</v>
      </c>
      <c r="D16" s="6" t="s">
        <v>15</v>
      </c>
      <c r="E16" s="6" t="s">
        <v>21</v>
      </c>
    </row>
    <row r="17" spans="2:5" ht="12.75">
      <c r="B17" s="6" t="s">
        <v>12</v>
      </c>
      <c r="D17" s="6" t="s">
        <v>16</v>
      </c>
      <c r="E17" s="6" t="s">
        <v>22</v>
      </c>
    </row>
    <row r="18" spans="2:5" ht="12.75">
      <c r="B18" s="6" t="s">
        <v>12</v>
      </c>
      <c r="D18" s="6" t="s">
        <v>17</v>
      </c>
      <c r="E18" s="6" t="s">
        <v>23</v>
      </c>
    </row>
    <row r="19" spans="2:5" ht="12.75">
      <c r="B19" s="6" t="s">
        <v>12</v>
      </c>
      <c r="D19" s="6" t="s">
        <v>18</v>
      </c>
      <c r="E19" s="6" t="s">
        <v>24</v>
      </c>
    </row>
    <row r="20" spans="2:5" ht="12.75">
      <c r="B20" s="6" t="s">
        <v>12</v>
      </c>
      <c r="D20" s="6" t="s">
        <v>19</v>
      </c>
      <c r="E20" s="6" t="s">
        <v>25</v>
      </c>
    </row>
    <row r="22" spans="2:5" ht="12.75">
      <c r="B22" s="6" t="s">
        <v>26</v>
      </c>
      <c r="D22" s="6" t="s">
        <v>7</v>
      </c>
      <c r="E22" s="6" t="s">
        <v>87</v>
      </c>
    </row>
    <row r="23" spans="2:5" ht="12.75">
      <c r="B23" s="6" t="s">
        <v>26</v>
      </c>
      <c r="C23" s="6" t="s">
        <v>28</v>
      </c>
      <c r="D23" s="6" t="s">
        <v>27</v>
      </c>
      <c r="E23" s="6" t="s">
        <v>29</v>
      </c>
    </row>
    <row r="24" spans="2:5" ht="12.75">
      <c r="B24" s="6" t="s">
        <v>26</v>
      </c>
      <c r="C24" s="6" t="s">
        <v>28</v>
      </c>
      <c r="D24" s="6" t="s">
        <v>30</v>
      </c>
      <c r="E24" s="6" t="s">
        <v>33</v>
      </c>
    </row>
    <row r="25" spans="2:5" ht="12.75">
      <c r="B25" s="6" t="s">
        <v>26</v>
      </c>
      <c r="C25" s="6" t="s">
        <v>28</v>
      </c>
      <c r="D25" s="6" t="s">
        <v>31</v>
      </c>
      <c r="E25" s="6" t="s">
        <v>34</v>
      </c>
    </row>
    <row r="26" spans="2:5" ht="12.75">
      <c r="B26" s="6" t="s">
        <v>26</v>
      </c>
      <c r="C26" s="6" t="s">
        <v>28</v>
      </c>
      <c r="D26" s="6" t="s">
        <v>32</v>
      </c>
      <c r="E26" s="6" t="s">
        <v>35</v>
      </c>
    </row>
    <row r="28" spans="2:5" ht="12.75">
      <c r="B28" s="24" t="s">
        <v>88</v>
      </c>
      <c r="C28" s="24"/>
      <c r="D28" s="24" t="s">
        <v>89</v>
      </c>
      <c r="E28" s="24" t="s">
        <v>101</v>
      </c>
    </row>
    <row r="29" spans="2:5" ht="12.75">
      <c r="B29" s="24" t="s">
        <v>88</v>
      </c>
      <c r="C29" s="24"/>
      <c r="D29" s="24" t="s">
        <v>90</v>
      </c>
      <c r="E29" s="24" t="s">
        <v>91</v>
      </c>
    </row>
    <row r="30" spans="2:5" ht="12.75">
      <c r="B30" s="24" t="s">
        <v>88</v>
      </c>
      <c r="C30" s="24"/>
      <c r="D30" s="24" t="s">
        <v>92</v>
      </c>
      <c r="E30" s="24" t="s">
        <v>93</v>
      </c>
    </row>
    <row r="31" spans="2:5" ht="12.75">
      <c r="B31" s="24" t="s">
        <v>88</v>
      </c>
      <c r="C31" s="24"/>
      <c r="D31" s="24" t="s">
        <v>94</v>
      </c>
      <c r="E31" s="24" t="s">
        <v>95</v>
      </c>
    </row>
    <row r="32" spans="2:5" ht="12.75">
      <c r="B32" s="24" t="s">
        <v>88</v>
      </c>
      <c r="C32" s="24"/>
      <c r="D32" s="24" t="s">
        <v>96</v>
      </c>
      <c r="E32" s="24" t="s">
        <v>97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4" width="9.75390625" style="0" customWidth="1"/>
    <col min="5" max="8" width="12.75390625" style="0" customWidth="1"/>
  </cols>
  <sheetData>
    <row r="1" spans="1:8" ht="15.75">
      <c r="A1" s="12" t="s">
        <v>71</v>
      </c>
      <c r="B1" s="12"/>
      <c r="C1" s="12"/>
      <c r="D1" s="12"/>
      <c r="E1" s="12"/>
      <c r="F1" s="12"/>
      <c r="G1" s="12"/>
      <c r="H1" s="12"/>
    </row>
    <row r="2" spans="1:8" ht="15.75">
      <c r="A2" s="12"/>
      <c r="B2" s="12"/>
      <c r="C2" s="12"/>
      <c r="D2" s="12"/>
      <c r="E2" s="12"/>
      <c r="F2" s="12"/>
      <c r="G2" s="12"/>
      <c r="H2" s="12"/>
    </row>
    <row r="3" spans="1:8" ht="15.75">
      <c r="A3" s="20" t="s">
        <v>72</v>
      </c>
      <c r="B3" s="20"/>
      <c r="C3" s="20"/>
      <c r="D3" s="20"/>
      <c r="E3" s="20"/>
      <c r="F3" s="20"/>
      <c r="G3" s="20"/>
      <c r="H3" s="20"/>
    </row>
    <row r="5" ht="13.5" thickBot="1"/>
    <row r="6" spans="1:8" ht="27" customHeight="1" thickBot="1">
      <c r="A6" s="9" t="s">
        <v>0</v>
      </c>
      <c r="B6" s="10"/>
      <c r="C6" s="10" t="s">
        <v>73</v>
      </c>
      <c r="D6" s="10" t="s">
        <v>2</v>
      </c>
      <c r="E6" s="10" t="s">
        <v>74</v>
      </c>
      <c r="F6" s="10" t="s">
        <v>75</v>
      </c>
      <c r="G6" s="10" t="s">
        <v>76</v>
      </c>
      <c r="H6" s="11" t="s">
        <v>77</v>
      </c>
    </row>
    <row r="7" ht="13.5" thickBot="1"/>
    <row r="8" spans="1:8" s="19" customFormat="1" ht="15" customHeight="1" thickBot="1">
      <c r="A8" s="21"/>
      <c r="B8" s="22"/>
      <c r="C8" s="22"/>
      <c r="D8" s="22"/>
      <c r="E8" s="22"/>
      <c r="F8" s="22"/>
      <c r="G8" s="22"/>
      <c r="H8" s="23"/>
    </row>
    <row r="10" spans="1:8" ht="12.75">
      <c r="A10" s="1"/>
      <c r="B10" s="2"/>
      <c r="C10" s="3"/>
      <c r="D10" s="3"/>
      <c r="E10" s="4"/>
      <c r="F10" s="4"/>
      <c r="G10" s="4"/>
      <c r="H10" s="5"/>
    </row>
    <row r="11" ht="13.5" thickBot="1"/>
    <row r="12" spans="1:8" s="19" customFormat="1" ht="15" customHeight="1" thickBot="1">
      <c r="A12" s="8"/>
      <c r="B12" s="15" t="s">
        <v>98</v>
      </c>
      <c r="C12" s="15"/>
      <c r="D12" s="16"/>
      <c r="E12" s="17"/>
      <c r="F12" s="17"/>
      <c r="G12" s="17"/>
      <c r="H12" s="18"/>
    </row>
    <row r="13" ht="13.5" thickBot="1"/>
    <row r="14" spans="1:8" ht="13.5" thickBot="1">
      <c r="A14" s="21" t="s">
        <v>102</v>
      </c>
      <c r="B14" s="22"/>
      <c r="C14" s="22"/>
      <c r="D14" s="26"/>
      <c r="E14" s="27"/>
      <c r="F14" s="28"/>
      <c r="G14" s="28"/>
      <c r="H14" s="29"/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9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11.375" style="0" customWidth="1"/>
    <col min="3" max="3" width="17.00390625" style="0" customWidth="1"/>
    <col min="4" max="4" width="5.75390625" style="0" bestFit="1" customWidth="1"/>
    <col min="5" max="5" width="5.75390625" style="0" customWidth="1"/>
    <col min="6" max="6" width="55.625" style="0" customWidth="1"/>
  </cols>
  <sheetData>
    <row r="1" spans="1:3" ht="12.75">
      <c r="A1" t="s">
        <v>40</v>
      </c>
      <c r="C1" t="s">
        <v>41</v>
      </c>
    </row>
    <row r="2" spans="1:5" ht="12.7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 ht="12.75">
      <c r="A3">
        <v>1</v>
      </c>
      <c r="B3" t="s">
        <v>47</v>
      </c>
      <c r="C3" t="s">
        <v>48</v>
      </c>
      <c r="D3">
        <v>5</v>
      </c>
      <c r="F3" t="s">
        <v>64</v>
      </c>
    </row>
    <row r="4" spans="1:6" ht="12.75">
      <c r="A4">
        <v>2</v>
      </c>
      <c r="B4" t="s">
        <v>49</v>
      </c>
      <c r="C4" t="s">
        <v>50</v>
      </c>
      <c r="D4">
        <v>20</v>
      </c>
      <c r="F4" t="s">
        <v>0</v>
      </c>
    </row>
    <row r="5" spans="1:6" ht="12.75">
      <c r="A5">
        <v>3</v>
      </c>
      <c r="B5" t="s">
        <v>51</v>
      </c>
      <c r="C5" t="s">
        <v>52</v>
      </c>
      <c r="D5">
        <v>8</v>
      </c>
      <c r="F5" t="s">
        <v>65</v>
      </c>
    </row>
    <row r="6" spans="1:6" ht="12.75">
      <c r="A6">
        <v>4</v>
      </c>
      <c r="B6" t="s">
        <v>53</v>
      </c>
      <c r="C6" t="s">
        <v>52</v>
      </c>
      <c r="D6">
        <v>8</v>
      </c>
      <c r="F6" t="s">
        <v>66</v>
      </c>
    </row>
    <row r="7" spans="1:6" ht="12.75">
      <c r="A7">
        <v>5</v>
      </c>
      <c r="B7" t="s">
        <v>54</v>
      </c>
      <c r="C7" t="s">
        <v>48</v>
      </c>
      <c r="D7">
        <v>5</v>
      </c>
      <c r="F7" t="s">
        <v>11</v>
      </c>
    </row>
    <row r="8" spans="1:6" ht="12.75">
      <c r="A8">
        <v>6</v>
      </c>
      <c r="B8" t="s">
        <v>55</v>
      </c>
      <c r="C8" t="s">
        <v>50</v>
      </c>
      <c r="D8">
        <v>30</v>
      </c>
      <c r="F8" t="s">
        <v>67</v>
      </c>
    </row>
    <row r="9" spans="1:6" ht="12.75">
      <c r="A9">
        <v>7</v>
      </c>
      <c r="B9" t="s">
        <v>56</v>
      </c>
      <c r="C9" t="s">
        <v>48</v>
      </c>
      <c r="D9">
        <v>5</v>
      </c>
      <c r="F9" t="s">
        <v>1</v>
      </c>
    </row>
    <row r="10" spans="1:6" ht="12.75">
      <c r="A10">
        <v>8</v>
      </c>
      <c r="B10" t="s">
        <v>57</v>
      </c>
      <c r="C10" t="s">
        <v>50</v>
      </c>
      <c r="D10">
        <v>8</v>
      </c>
      <c r="F10" t="s">
        <v>68</v>
      </c>
    </row>
    <row r="11" spans="1:6" ht="12.75">
      <c r="A11">
        <v>9</v>
      </c>
      <c r="B11" t="s">
        <v>58</v>
      </c>
      <c r="C11" t="s">
        <v>59</v>
      </c>
      <c r="D11">
        <v>8</v>
      </c>
      <c r="E11">
        <v>4</v>
      </c>
      <c r="F11" t="s">
        <v>3</v>
      </c>
    </row>
    <row r="12" spans="1:6" ht="12.75">
      <c r="A12">
        <v>10</v>
      </c>
      <c r="B12" t="s">
        <v>60</v>
      </c>
      <c r="C12" t="s">
        <v>59</v>
      </c>
      <c r="D12">
        <v>8</v>
      </c>
      <c r="E12">
        <v>4</v>
      </c>
      <c r="F12" t="s">
        <v>4</v>
      </c>
    </row>
    <row r="13" spans="1:6" ht="12.75">
      <c r="A13">
        <v>11</v>
      </c>
      <c r="B13" t="s">
        <v>61</v>
      </c>
      <c r="C13" t="s">
        <v>59</v>
      </c>
      <c r="D13">
        <v>8</v>
      </c>
      <c r="E13">
        <v>4</v>
      </c>
      <c r="F13" t="s">
        <v>5</v>
      </c>
    </row>
    <row r="14" spans="1:6" ht="12.75">
      <c r="A14">
        <v>12</v>
      </c>
      <c r="B14" t="s">
        <v>62</v>
      </c>
      <c r="C14" t="s">
        <v>59</v>
      </c>
      <c r="D14">
        <v>8</v>
      </c>
      <c r="E14">
        <v>4</v>
      </c>
      <c r="F14" t="s">
        <v>6</v>
      </c>
    </row>
    <row r="15" spans="1:4" ht="12.75">
      <c r="A15" t="s">
        <v>63</v>
      </c>
      <c r="D15">
        <v>123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Thunder</dc:creator>
  <cp:keywords/>
  <dc:description/>
  <cp:lastModifiedBy>Lara Buh</cp:lastModifiedBy>
  <cp:lastPrinted>2008-09-16T13:45:26Z</cp:lastPrinted>
  <dcterms:created xsi:type="dcterms:W3CDTF">2008-08-07T10:01:46Z</dcterms:created>
  <dcterms:modified xsi:type="dcterms:W3CDTF">2020-07-17T07:35:11Z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виконанням зобов'язань"</vt:lpwstr>
  </property>
  <property fmtid="{D5CDD505-2E9C-101B-9397-08002B2CF9AE}" pid="3" name="MNEMO">
    <vt:lpwstr>REPMNEMO = "Вик.зоб"</vt:lpwstr>
  </property>
  <property fmtid="{D5CDD505-2E9C-101B-9397-08002B2CF9AE}" pid="4" name="TAG">
    <vt:lpwstr>REPTAG = "REP_UOEXEC"</vt:lpwstr>
  </property>
</Properties>
</file>